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21840" windowHeight="12315"/>
  </bookViews>
  <sheets>
    <sheet name="Postęp" sheetId="1" r:id="rId1"/>
    <sheet name="Problemy " sheetId="2" r:id="rId2"/>
    <sheet name="Arkusz3" sheetId="3" state="hidden" r:id="rId3"/>
  </sheets>
  <definedNames>
    <definedName name="_xlnm.Print_Area" localSheetId="0">Postęp!$A$1:$L$23</definedName>
  </definedNames>
  <calcPr calcId="145621" iterateDelta="1E-4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<sst xmlns="http://schemas.openxmlformats.org/spreadsheetml/2006/main" count="130" uniqueCount="118">
  <si>
    <t>Nr umowy</t>
  </si>
  <si>
    <t>Całkowita wartość umowy (brutto)</t>
  </si>
  <si>
    <t>Data podpisania umowy</t>
  </si>
  <si>
    <t>11.08.2014</t>
  </si>
  <si>
    <t>293/3052/243/WFU/12/14</t>
  </si>
  <si>
    <t>01.09.2014</t>
  </si>
  <si>
    <t>2014.11.17</t>
  </si>
  <si>
    <t>666/3052/243/WFU/13/2014</t>
  </si>
  <si>
    <t>01.12.2014</t>
  </si>
  <si>
    <t>2014.09.25</t>
  </si>
  <si>
    <t>506/3052/243/WFU/18/14</t>
  </si>
  <si>
    <t>13.10.2014</t>
  </si>
  <si>
    <t>10.10.2014</t>
  </si>
  <si>
    <t>559/3052/243/WFU/22/14</t>
  </si>
  <si>
    <t xml:space="preserve"> 21.10.2014</t>
  </si>
  <si>
    <t>16.10.2014</t>
  </si>
  <si>
    <t>575/3052/243/WFU/17/14</t>
  </si>
  <si>
    <t>24.10.2014</t>
  </si>
  <si>
    <t>2014.08.13</t>
  </si>
  <si>
    <t>294/3052/243/WFU/14/14</t>
  </si>
  <si>
    <t>2014.08.11</t>
  </si>
  <si>
    <t>296/3052/243/WFU/15/14</t>
  </si>
  <si>
    <t>297/3052/243/WFU/16/14</t>
  </si>
  <si>
    <t>2014.08.20</t>
  </si>
  <si>
    <t>295/3052/243/WFU/21/14</t>
  </si>
  <si>
    <t>02.09.2014</t>
  </si>
  <si>
    <t>2014.08.28</t>
  </si>
  <si>
    <t>312/3052/243/WFU/25/14</t>
  </si>
  <si>
    <t>10.09.2014</t>
  </si>
  <si>
    <t>2014.08.27</t>
  </si>
  <si>
    <t>313/3052/243/WFU/24/14</t>
  </si>
  <si>
    <t>09.09.2014</t>
  </si>
  <si>
    <t xml:space="preserve">Pełnienie nadzoru inwestorskiego – sprawowanie funkcji „Inżyniera Kontraktu” nad pracami Wykonawców wybranych w oddzielnych postępowaniach przetargowych do realizacji zadania pn. „Trasy rowerowe w Polsce Wschodniej – województwo podkarpackie” w systemie 
„zaprojektuj i wybuduj”
</t>
  </si>
  <si>
    <t>2014.09.15</t>
  </si>
  <si>
    <t>480/3052/243/WFU/26/14</t>
  </si>
  <si>
    <t>Nazwa zadania w ramach projektu: Trasy rowerowe w Polsce Wschodniej - województwo podkarpackie"</t>
  </si>
  <si>
    <t xml:space="preserve">Data rozstrzygnięcia postępowania przetargowego </t>
  </si>
  <si>
    <t>Wykonawca</t>
  </si>
  <si>
    <t>06.10.2014</t>
  </si>
  <si>
    <t>LP.</t>
  </si>
  <si>
    <t xml:space="preserve">KONSORCJUM:
STAL-TECH Sp. z o.o. - Lider
37-550 Radymno
ul. Budowlanych 3
Firma Budowlana PIOTROWSKI
Paweł Piotrowski – Partner
37-522 Wiązownica  
Piwoda 150
</t>
  </si>
  <si>
    <t>Miejskie Przedsiębiorstwo  Dróg i Mostów ul. Rejtana 6  35-310 Rzeszów</t>
  </si>
  <si>
    <t>Zakład Produkcjno – Usługowy DROMET ul. Pogodna 21 37-500 Jarosław</t>
  </si>
  <si>
    <t>INTOP Tarnobrzeg Sp. z o.o. 39-400 Tarnobrzeg ul. Sienkiewicza 145M</t>
  </si>
  <si>
    <t>MAT-BUD                             
ul. Grunwaldzka 40, 36-040 Boguchwała</t>
  </si>
  <si>
    <t>Przedsiębiorstwa Produkcyjno Handlowo-Usługowego  „JAWAL” 
ul. Kamienna 7, 
25-041 Kielce,</t>
  </si>
  <si>
    <t>SKANSKA  S.A.
ul. Gen. Józefa Zajączka 9, 
01-518 Warszawa,</t>
  </si>
  <si>
    <t>Eurovia Polska S.A. Bielany Wrocławskie, 
ul. Szwedzka 5 
55-040 Kobierzyce</t>
  </si>
  <si>
    <t>MAT-BUD                             
ul. Grunwaldzka 40 
36-040 Boguchwała</t>
  </si>
  <si>
    <t>MAT-BUD                             
ul. Grunwaldzka 40
36-040 Boguchwała</t>
  </si>
  <si>
    <t>PROKOM Construction 
Sp z o.o. ul. Spółdzielcza 2 41-200 Sosnowiec</t>
  </si>
  <si>
    <t>Planowany termin zakończenia robót</t>
  </si>
  <si>
    <t>30.10.2015r.</t>
  </si>
  <si>
    <t>Stan zaawansowania prac projekowych</t>
  </si>
  <si>
    <t xml:space="preserve">Zgłoszenia robót na odcinkach drogi wojewódzkie i drogi krajowe - 
1) Złożenie wniosku na ZOPI (PZDW, GDDKIA) 16.02.2015
Otrzymanie decyzji 16.03.2015
2) Zgłoszenie robót 30.03.2015
3) Zakładana data wejścia na budowę 10.05.2015
</t>
  </si>
  <si>
    <t>Pozwolenie na budowę - przewidywana data złożenia wniosku 30.05.2015r. Zakładana data wejścia na budowę 15.07.2015r.</t>
  </si>
  <si>
    <t>31.10.2014</t>
  </si>
  <si>
    <t>GM.272.61.2014.I</t>
  </si>
  <si>
    <t>NEOX sp. z o.o.</t>
  </si>
  <si>
    <r>
      <rPr>
        <b/>
        <sz val="11"/>
        <color indexed="8"/>
        <rFont val="Calibri"/>
        <family val="2"/>
        <charset val="238"/>
      </rPr>
      <t xml:space="preserve">Obiekt 90_1 INTOP </t>
    </r>
    <r>
      <rPr>
        <sz val="11"/>
        <color theme="1"/>
        <rFont val="Calibri"/>
        <family val="2"/>
        <scheme val="minor"/>
      </rPr>
      <t>- w związku z wykonaną regulacją potoku przez RZGW koniecznośc przeprojektowania obiektu z 17 m na 23 m</t>
    </r>
  </si>
  <si>
    <r>
      <rPr>
        <b/>
        <sz val="11"/>
        <color indexed="8"/>
        <rFont val="Calibri"/>
        <family val="2"/>
        <charset val="238"/>
      </rPr>
      <t>Obiekt 12 Stal Tech</t>
    </r>
    <r>
      <rPr>
        <sz val="11"/>
        <color theme="1"/>
        <rFont val="Calibri"/>
        <family val="2"/>
        <scheme val="minor"/>
      </rPr>
      <t xml:space="preserve"> - problemy: 1). Uzyskanie zgody na realizację obiektu od Podkarpackiego Zarządu Melioracji i Urządzeń Wodnych, 2). Wykonanie obliczeń hydrologiczno - hydraulicznych, wysoki poziom wody z danych IMGiW (cofka z Wisły). 3). Przygotowanie projektu podziału działek.</t>
    </r>
  </si>
  <si>
    <t xml:space="preserve">Odcinek I, Odciniek II, Odcinek III, Odcinek IV - </t>
  </si>
  <si>
    <t>Problemy/Zagrożenia</t>
  </si>
  <si>
    <r>
      <rPr>
        <b/>
        <sz val="11"/>
        <color indexed="8"/>
        <rFont val="Calibri"/>
        <family val="2"/>
        <charset val="238"/>
      </rPr>
      <t xml:space="preserve">Obiekt 88_2 Eurovia </t>
    </r>
    <r>
      <rPr>
        <sz val="11"/>
        <color theme="1"/>
        <rFont val="Calibri"/>
        <family val="2"/>
        <scheme val="minor"/>
      </rPr>
      <t xml:space="preserve">- Problemy z uzgodnieniem zakresu prac z RZGW. Zagrożony termin a nawet realizacja. Wykonanie obiektu w terminie bardzo mało prawdopodobne jeżeli Wykonawca nie uzyska zgody na umocnienie koryta rzeki musi przeprojektowac cały obiekt i procedury administracyjne rozpoczną się od nowa i w takim przypadku prace będą mogły ruszyc jesienią a czas potrzebny na realizację takiego obiektu to około 6 - 8 m-cy.  W dniu 26.01.2015 spotkanie w RZGW Kraków </t>
    </r>
  </si>
  <si>
    <r>
      <rPr>
        <b/>
        <sz val="11"/>
        <color indexed="8"/>
        <rFont val="Calibri"/>
        <family val="2"/>
        <charset val="238"/>
      </rPr>
      <t>Obiekt 91_1 SKANSKA</t>
    </r>
    <r>
      <rPr>
        <sz val="11"/>
        <color theme="1"/>
        <rFont val="Calibri"/>
        <family val="2"/>
        <scheme val="minor"/>
      </rPr>
      <t xml:space="preserve"> - problemy z uzgodnieniem w RZGW Przemyśl odtworzenia umocnienia skarpy w obrębie pylonu. W dniu 26.01.2015 spotkanie w RZGW Kraków.</t>
    </r>
  </si>
  <si>
    <t>-  26.01.2015 Podkarpacki Zarząd Dróg Wojewódkzich w Rzeszowie zwróci się z notą wyjaśniająca w celu uzyskania dofinansowania na przedmiotowe zadanie. W dniu 27.01.2015 r. - planowane spotkanie ze Starostą niżańskim odnośnie pokrycia przez Powiat niżański</t>
  </si>
  <si>
    <t>przetarg na Wykonawstwo musi zostać ogłoszony do końca I kwartału 2015 ze względu na tryb przetargu  40- dniowego Unijnego</t>
  </si>
  <si>
    <r>
      <t xml:space="preserve">Realizację zadania pn. „Trasy rowerowe w Polsce Wschodniej – województwo podkarpackie” w systemie „zaprojektuj i wybuduj” </t>
    </r>
    <r>
      <rPr>
        <b/>
        <sz val="11"/>
        <rFont val="Cambria"/>
        <family val="1"/>
        <charset val="238"/>
      </rPr>
      <t>Odcinek nr I</t>
    </r>
  </si>
  <si>
    <r>
      <t xml:space="preserve">Realizację zadania pn. „Trasy rowerowe w Polsce Wschodniej – województwo podkarpackie” w systemie „zaprojektuj i wybuduj” </t>
    </r>
    <r>
      <rPr>
        <b/>
        <sz val="11"/>
        <rFont val="Cambria"/>
        <family val="1"/>
        <charset val="238"/>
      </rPr>
      <t>Odcinek nr II</t>
    </r>
  </si>
  <si>
    <r>
      <t xml:space="preserve">Realizację zadania pn. „Trasy rowerowe w Polsce Wschodniej – województwo podkarpackie” w systemie „zaprojektuj i wybuduj” </t>
    </r>
    <r>
      <rPr>
        <b/>
        <sz val="11"/>
        <rFont val="Cambria"/>
        <family val="1"/>
        <charset val="238"/>
      </rPr>
      <t>Odcinek nr III</t>
    </r>
  </si>
  <si>
    <r>
      <t xml:space="preserve">Realizację zadania pn. „Trasy rowerowe w Polsce Wschodniej – województwo podkarpackie” w systemie „zaprojektuj i wybuduj” </t>
    </r>
    <r>
      <rPr>
        <b/>
        <sz val="11"/>
        <rFont val="Cambria"/>
        <family val="1"/>
        <charset val="238"/>
      </rPr>
      <t xml:space="preserve">Odcinek nr IV </t>
    </r>
  </si>
  <si>
    <r>
      <t xml:space="preserve">Realizację zadania pn. „Trasy rowerowe w Polsce Wschodniej – województwo podkarpackie” w systemie „zaprojektuj i wybuduj” </t>
    </r>
    <r>
      <rPr>
        <b/>
        <sz val="11"/>
        <rFont val="Cambria"/>
        <family val="1"/>
        <charset val="238"/>
      </rPr>
      <t xml:space="preserve">Odcinek nr V </t>
    </r>
  </si>
  <si>
    <r>
      <t xml:space="preserve">Dokumentacja projektowa </t>
    </r>
    <r>
      <rPr>
        <b/>
        <sz val="11"/>
        <rFont val="Cambria"/>
        <family val="1"/>
        <charset val="238"/>
      </rPr>
      <t>alternatywnego odcinka trasy rowerowej łączącej województwo świętokrzyskie z województwem lubelskim</t>
    </r>
    <r>
      <rPr>
        <sz val="11"/>
        <rFont val="Cambria"/>
        <family val="1"/>
        <charset val="238"/>
      </rPr>
      <t xml:space="preserve"> poprzez północną część województwa podkarpackiego w ramach projektu „Trasy rowerowe w Polsce Wschodniej”:</t>
    </r>
  </si>
  <si>
    <t>---</t>
  </si>
  <si>
    <t>Deklarowany terminy uzyskania decyzji przez Wykonawcę *</t>
  </si>
  <si>
    <t xml:space="preserve">Pozwolenie na budowę - 30.04.2015r. </t>
  </si>
  <si>
    <t xml:space="preserve">Decyzja środowiskowa - 27.03.2015 r. 
Zwolnienie z zakazów lokalizacji na obszarach objętych powodzią - 26.03.2015 r.
Pozwolenie wodnoprawne - 30dni od daty złożenia wniosku (27.04.2015 r.)
ZRID - 36 dni od złożenia wniosku - optymistycznie 27.05.2015 r.    </t>
  </si>
  <si>
    <t xml:space="preserve">- opracowana mapa do celów projektowych, 
- złożony wniosek o wydanie decyzji środowiskowej 
- uzyskana opinia o konieczności przeprowadzenia oceny oddziaływania na środowisko, 
- złożony Raportu oddziaływania na środowisko 
- złożony wniosek o zwolnienie z zakazu lokalizacji przedsięwzięcia na terenie szczególnie zagrożonym powodzią 20.10.2014 r. z późniejszymi wyjaśnieniami  
- uzgodnione dane wyjściowe do projektu podziału działek 
- uzyskane opinię ZRID 28.01.2015 r: pozytywne: Urząd Marszałkowski; Starostwo Powiatowe Przemyśl; Gmina Krzywcza; Podkarpacki Konserwator Zabytków; opinia negatywna - RZGW Kraków, wysłane wyjaśnienia z prośbą o rewizję.
- zatwierdzony Projekt Koncepcyjny (wstępny) przez Partnera, Inżyniera Kontraktu i Zamawiającego 
- Raport oddziaływania na środowisko - Postanowienie RDOŚ w Rzeszowie o uzgodnieniu Raportu z dn. 11.03.2015 r.                                                                        </t>
  </si>
  <si>
    <t xml:space="preserve">- pozyskana mapa do celów projektowych,  
- decyzja środowiskowa - uzyskane orzeczenie o braku konieczności wszczęcia postępowania w sprawie jej wydania 
- uzyskana decyzja o ustaleniu lokalizacji inwestycji celu publicznego
- uzyskane zwolnienie z zakazu lokalizacji przedsięwzięcia na terenach szczególnie zagrożonych powodzią   
- uzgodnione obliczenia hydrologiczno - hydraulicznych z zarządcą cieku RZGW  
- zatwierdzony projekt koncepcyjny (wstępny) przez Partnera, Inżyniera Kontraktu i Zamawiającego 
- uzyskano pozwolenie wodnoprawne.                                                              </t>
  </si>
  <si>
    <t>Zgłoszenie o zamiarze rozpoczecia robót budowlanych obiekt nr 88_1 w Bachowie - 31.03.2015r.       
Zgłoszenie o zamiarze rozpoczęcia robót na obiekcie nr 96 w m. Chałupki Dusowskie - 30.04.2015 r.</t>
  </si>
  <si>
    <t>- opracowana mapa do celów projektowych    
- decyzja środowiskowa - uzyskane orzeczenie o braku konieczności wszczęcia postępowania w sprawie jej wydania   
- uzyskane zwolnienie z zakazu lokalizacji przedsięwzięcia na terenach szczególnie zagrożonych powodzią  
- złożony wniosek o lokalizację inwestycji celu publicznego      
- wykonane obliczenia hydrologiczno - hydrauliczne     
- złożony do zatwierdzenia Projekt Budowlany</t>
  </si>
  <si>
    <t>Decyzja lokalizacyjna - 31.03.2015 r.      
Pozwolenie wodnoprawne - 30.04.2015 r.      
Pozwolenie na budowę - 15.06.2015 r.</t>
  </si>
  <si>
    <t xml:space="preserve">Decyzja lokalizacyjna - 30.04.2015 r.      
Pozwolenie wodnoprawne - 01.06.2015 r.  
Pozwolenie na budowę - 03.08.2015r. </t>
  </si>
  <si>
    <t xml:space="preserve">Decyzja lokalizacyjna - 07.04.2015 r.    
Pozwolenie wodnoprawne - 30.04.2015 r.       
Pozwolenie na budowę - 30.06.2015r.  </t>
  </si>
  <si>
    <t xml:space="preserve"> Brak doświadczenia Wykonawcy w realizacji projektów wspólfinansowanych z EFRR.</t>
  </si>
  <si>
    <r>
      <t xml:space="preserve">  </t>
    </r>
    <r>
      <rPr>
        <sz val="10"/>
        <rFont val="Cambria"/>
        <family val="1"/>
        <charset val="238"/>
      </rPr>
      <t xml:space="preserve">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 xml:space="preserve">Obiekt mostowy  Nr 88_2  Budowa kładki (rz.San) miejsc. Chyrzyna gm. Krzywcza </t>
    </r>
  </si>
  <si>
    <r>
      <t xml:space="preserve">  </t>
    </r>
    <r>
      <rPr>
        <sz val="10"/>
        <rFont val="Cambria"/>
        <family val="1"/>
        <charset val="238"/>
      </rPr>
      <t xml:space="preserve">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>Obiekt mostowy  Nr 91_1 Budowa kładki 
(rz. San) miasto Przemyśl</t>
    </r>
  </si>
  <si>
    <r>
      <t xml:space="preserve">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 xml:space="preserve">Obiekty mostowe  Nr 88_1 i 96
88_1 remont kładki (rz.San) miejsc. Bachów, gm. Krzywcza
96 - remont kładki (rz.San) miejsc. Chałupki Dusowskie, gm Stubno </t>
    </r>
  </si>
  <si>
    <r>
      <t xml:space="preserve">  </t>
    </r>
    <r>
      <rPr>
        <sz val="10"/>
        <rFont val="Cambria"/>
        <family val="1"/>
        <charset val="238"/>
      </rPr>
      <t xml:space="preserve">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 xml:space="preserve">Obiekt mostowy  Nr 12 
</t>
    </r>
    <r>
      <rPr>
        <b/>
        <sz val="11"/>
        <rFont val="Cambria"/>
        <family val="1"/>
        <charset val="238"/>
      </rPr>
      <t>Budowa kładki miejsc. Wola Rzeczycka 
przy DW 856</t>
    </r>
  </si>
  <si>
    <r>
      <t xml:space="preserve">  </t>
    </r>
    <r>
      <rPr>
        <sz val="10"/>
        <rFont val="Cambria"/>
        <family val="1"/>
        <charset val="238"/>
      </rPr>
      <t xml:space="preserve">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 xml:space="preserve">Obiekt mostowy  Nr 90 
</t>
    </r>
    <r>
      <rPr>
        <b/>
        <sz val="11"/>
        <rFont val="Cambria"/>
        <family val="1"/>
        <charset val="238"/>
      </rPr>
      <t xml:space="preserve">Rozbudowa obiektu (poszerzenie płyty pomostu) miejsc. Prałkowce, gm Krasiczyn 
przy DK 28 </t>
    </r>
  </si>
  <si>
    <r>
      <t xml:space="preserve"> </t>
    </r>
    <r>
      <rPr>
        <sz val="10"/>
        <rFont val="Cambria"/>
        <family val="1"/>
        <charset val="238"/>
      </rPr>
      <t xml:space="preserve"> Realizację zadania pn. „Trasy rowerowe w Polsce Wschodniej – województwo podkarpackie” w systemie „zaprojektuj i wybuduj” </t>
    </r>
    <r>
      <rPr>
        <b/>
        <sz val="10"/>
        <rFont val="Cambria"/>
        <family val="1"/>
        <charset val="238"/>
      </rPr>
      <t>Obiekt mostowy  Nr 90_1
B</t>
    </r>
    <r>
      <rPr>
        <b/>
        <sz val="11"/>
        <rFont val="Cambria"/>
        <family val="1"/>
        <charset val="238"/>
      </rPr>
      <t>udowa kładki miejsc. Olszany, gm. Krasiczyn
(rz.Olszanka)</t>
    </r>
  </si>
  <si>
    <t xml:space="preserve">Zgłoszenia robót na odcinkach Partnerów- 
1) Zakładana data skutecznego zgłoszenia 09.04.2015
2) Zakładana data wejścia na budowę 10.04.2015
</t>
  </si>
  <si>
    <t>ZRID -  podział działek do 15.05.2015r, uzyskanie pozwoleń wodnoprawnych do 15.04.201r., opinie zarząd województwa, powiatu oraz wójt (burmistrz prezydent) do 15.04.2015r. Wejście na budowę 15.08.2015r.</t>
  </si>
  <si>
    <t>duża ilość decyzji administracyjnych do pozyskania
-skomplikowane procedury administracyjne
- problemy gruntowe, nieuregulowane sprawy gruntowe na drogach znajdujących się w zarządzie partnerów. 
- brak doświadczenia Wykonawcy w realizacji projektów współfinansowanych z EFRR. 
- wykonawca niedoświadczony w zakresie realizacji dużych inwestycji
- krótki okres pozostły do końca realizacji proejktu
-Wykonawca odpowiedzialny za realizację trzech odcinków trasy rowerowej 
- Zakwestionowanie technologi przez Powiat Rzeszowski wykonania ścieżek rowerowych - brak uzgodnienia materiałów zgłoszeniowych.
- Brak zgody realizacji Miejsca Obsługi rowerzystów na terenie lasów Państwowych</t>
  </si>
  <si>
    <t xml:space="preserve">wykonano pomiary geodezyjne  terenie i pozyskano mapy zasadnicze (06.12.2014), 
- pozyskano mapy do celów projektowych
- pozyskano wypisy i wyrysy z ewidencji gruntów na działki drogowe,
- opracowano kartę informacyjnej przedsięwzięcia i złożono wniosek  do Gminy Radomyśl nad Sanem w dniu 12.02.2015r. 
- zakończono opracowywanie koncepcji projektowych na łączną długość trasy rowerowej 32 km i przekazano dokumentację do zaopiniowania przebiebiegu trasy Partnerom, Inżynierowwi Kontraktu oraz PZDW,
- trwają prace przygotowujące materiały do zgłoszenia (prace nad materiałami do tymczasowej i stałj organizacji ruchu, nad Szczegółowymi Specyfikacjami Technicznymi),
 </t>
  </si>
  <si>
    <t>- problemy gruntowe, nieuregulowane sprawy gruntowe na drogach znajdujących się w zarządzie partnerów, nie uzyskano jeszcze umowy użyczenia na jeden odcinke w Gminie Horyniec Zdrój oraz jeden w Gminie Stubno 
- duża ilość decyzji administracyjnych do pozyskania
- brak doświadczenia Wykonawcy w realizacji projektów współfinansowanych z EFRR. 
- wykonawca niedoświadczony w zakresie realizacji dużych inwestycji
- krótki okres pozostły do końca realizacji proejktu</t>
  </si>
  <si>
    <t>0+000-0+020 – nawierzchnia bitumiczna wymagająca remontu;</t>
  </si>
  <si>
    <t>0+792 – 1+376 – nawierzchnia bitumiczna wymagająca remontu;</t>
  </si>
  <si>
    <t>Dokumentacja projektowa alternatywnego odcinka trasy rowerowej łączącej województwo świętokrzyskie z województwem lubelskim poprzez północną część województwa podkarpackiego w ramach projektu „Trasy rowerowe w Polsce Wschodniej”:</t>
  </si>
  <si>
    <t xml:space="preserve">Opracowano dokumetację projektową 
W ramach zakresu została przygotowana dokumentacja techniczna obejmująca około 27,5 km trasy rowerowej, z czego zgodnie z uzgodnieniem z Zarządem Dróg Powiatowych w Nisku przewidziano:
0+000-0+020 – nawierzchnia bitumiczna wymagająca remontu;
0+792 – 1+376 – nawierzchnia bitumiczna wymagająca remontu;
2+342 – 3+420 – nawierzchnia bitumiczna wymagająca remontu;
5+205 – 5-776 - nawierzchnia bitumiczna wymagająca remontu;
6+053 – 6+263 - nawierzchnia bitumiczna wymagająca remontu;
- łączna wartość robót brutto wynosi 1 396 589,11 zł. 
- Starostwo Powiatowe w Nisku przekazało dokumentację projektową do PZDW dn. 21.01.2015, wartośc robór opiewa na kwotę  724 704,01 zł. Powiat Niżański pismem z dnia 12.02.2015r. poinformował że ze względu na ograniczone możliwości finansowe powiatu nie jest możliwe zabezpieczenie w budżecie całej kwoty tylko jedynie 302 491,17 zł.  W związku z powyższym PZDW w dniu 23.02.2015r. złożył Notę Wyjaśniającą do Aneksu nr 2 do Umowy nr POPW.05.02.00-18004/12-00 o dofinansowanie Projektu Nr POPW 5.2-1. w celu zakwalifikowania wydatkóww wysokości 422 212,84 zł. </t>
  </si>
  <si>
    <t xml:space="preserve">- pozyskano map do celów opiniodawczych
- pozyskano mapy do celów projektowych
- złożono wniosek o wydanie decyzji środowiskowej do Gminy Horyniec Zdrój 25.09.14r.
- uzyskno decyzję w której umorzono postępowanie w sprawie decyzji o środowiskowych uwarunkowaniach zgody na realizację przedsięwzięcia
- Gmina Narol złożono 19.02.15. materiały złoszeniowe do organu na 3 odc. o łącznej dł. 2,16km,
- Gmina Horyniec-Zdrój złożono 06.03.15 materiały złoszeniowe do organu na 3 z 4 odc. o łącznej dł. 2,11km, zgłoszenia na pozostały odcinke nastąpi po uzyskanu prawa do dysponowania nieruchomością na cele budowlane;
-  Gminy Lubaczów uzgodnieniono pozytywnie materiały zgłoszeniowe jeden odc. o dł. 0,90km  złożenie do organu nastąpi 26.03.15r.;
- Powiatowy Zarząd Dróg w Lubaczowie złożono materiały złoszeniowe do organu na 2 odc. o łącznej dł. 2,69km,
- Nadleśnictwo Lubaczów  złożono 05.03.15 materiały złoszeniowe do organu na 3 z 4 odc. o łącznej dł. 2,20km, zgłoszenia na pozostały odcinke nastąpi 18.03.15.;
- Gminy Radymno złożono 06.03.15 materiały złoszeniowe do organu na 5 z 6 odc. o łącznej dł. 6,67km, zgłoszenia na pozostały odcinke nastąpi po uzyskanu prawa do dysponowania nieruchomością na cele budowlane;
- uzyskano zatwierdzone projeky tymczasowej organizacji na wszystkie odcinki remontowane odcinki
- trwają prace nad Szczegółowymi Specyfikacjami Technicznymi i projektem wykonawczym
</t>
  </si>
  <si>
    <t>-uzyskano mapy do celów opiniodawczych
- trwają prace geodezyjne nad mapami do celów projektowych
- złożono wniosek o wydanie decyzji środowiskowej do RDOŚ w Rzeszowie 12.01.15r.
- przedłożono materiały zgłoszeniowe  dla  Partnerów  Gminy Stubno, Krasiczyn, Krzywcza oraz Nadleśnictwa Kańczuga o łącznej dł. 9,26km Wykonawca otrzymał uwagi od I.K. i Zamawijacego, do 20.03. wystąpi o zatwierdzenie i złoży materiały zgłoszeniowe  robót do organów,
- trwają prace projektowe przygotowujące materiały do wniosku Pozwolenia na budowę na terenie Miasta Przemyśl o dł. 3,99km oraz odcinak na zgłoszenie o dł. 0,30km
- trwają prace projektowe przygotowujące materiały do zgłoszeń robót budowlanych dla odcinków przy drogach wojewódzkich dł. 0,40km i krajowych DK 28 dł. 0,38km
- trwają prace projektowe nad tymczasową organizacją ruchu
- trwają prace nad Szczegółowymi Specyfikacjami Technicznymi</t>
  </si>
  <si>
    <t>- duża ilość decyzji administracyjnych do pozyskania
-skomplikowane procedury administracyjne
- problemy gruntowe, nieuregulowane sprawy gruntowe na drogach znajdujących się w zarządzie partnerów, Gmina Stubno musi pozyskać działkę od ANR po której biegnie trasa rowerowa
- brak doświadczenia Wykonawcy w realizacji projektów współfinansowanych z EFRR. 
- wykonawca niedoświadczony w zakresie realizacji dużych inwestycji
- krótki okres pozostły do końca realizacji projektu</t>
  </si>
  <si>
    <t>duża ilość decyzji administracyjnych do pozyskania
-skomplikowane procedury administracyjne
- problemy gruntowe, nieuregulowane sprawy gruntowe na drogach znajdujących się w zarządzie partnerów. 
- brak doświadczenia Wykonawcy w realizacji projektów współfinansowanych z EFRR. 
- wykonawca niedoświadczony w zakresie realizacji dużych inwestycji
- krótki okres pozostły do końca realizacji proejktu
-Wykonawca odpowiedzialny za realizację trzech odcinków trasy rowerowej 
- Zakwestionowanie technologi przez Powiat Leżajski wykonania ścieżek rowerowych - brak uzgodnienia materiałów zgłoszeniowych.</t>
  </si>
  <si>
    <r>
      <t xml:space="preserve">
- do 30.03.2015 uzyskanie opinii w sprawie decyzji środowiskowej (RDOŚ pismem z dnia 09.03.2015r. przekazał stanowisko, iż przedsięwzięcie nie podlega procedurze w trybie art.64 ustawy środowiskowej) 
- opracowanie dokumentacji geotechnicznej - 15.04.2015
- opracowanie projektu docelowej organizacji ruchu - 30.06.2015
</t>
    </r>
    <r>
      <rPr>
        <u/>
        <sz val="11"/>
        <rFont val="Cambria"/>
        <family val="1"/>
        <charset val="238"/>
      </rPr>
      <t xml:space="preserve">Inwestycję podzielono na odcinki które będą realizowane  w trybie zgłoszenia oraz w trybie ZRID.
</t>
    </r>
    <r>
      <rPr>
        <sz val="11"/>
        <rFont val="Cambria"/>
        <family val="1"/>
        <charset val="238"/>
      </rPr>
      <t xml:space="preserve">Długość całego odcinka wynosi 73,550 km w tym 21,700 km będzie realizowane w trybie zgłoszenia a 10,400 km w trybie ZRID. Tryb ZRID został podzielony na 24 odcinki. 
</t>
    </r>
    <r>
      <rPr>
        <b/>
        <sz val="11"/>
        <rFont val="Cambria"/>
        <family val="1"/>
        <charset val="238"/>
      </rPr>
      <t>Tryb zgłoszenia:</t>
    </r>
    <r>
      <rPr>
        <sz val="11"/>
        <rFont val="Cambria"/>
        <family val="1"/>
        <charset val="238"/>
      </rPr>
      <t xml:space="preserve">
- opracowanie koncepcji projektów budowlanych -16.03.2015
- aktualnie trwają uzgodnienia z Partnerami
-złożenie wniosku umożliwiającego rozpoczęcie robót budowlanych - 30.03.2015
- opracowanie projektów wykonawczych - 15.04.2015
planowany termin wykonania robót budowlanych - 30.09.2015
</t>
    </r>
    <r>
      <rPr>
        <b/>
        <sz val="11"/>
        <rFont val="Cambria"/>
        <family val="1"/>
        <charset val="238"/>
      </rPr>
      <t>Tryb ZRID</t>
    </r>
    <r>
      <rPr>
        <sz val="11"/>
        <rFont val="Cambria"/>
        <family val="1"/>
        <charset val="238"/>
      </rPr>
      <t xml:space="preserve">
- opracowanie koncepcji projektów budowlanych -16.03.2015
- aktualnie trwają uzgodnienia z Partnerami
- uzyskanie pozwoleń wodnoprawnych - 05.05.2015
- opracowanie projektów budowlanych -15.05.2015
- opracowanie projektów podziału nieruchomości - 05.05.2015
-złożenie wniosku umożliwiającego rozpoczęcie robót budowlanych - 05.05.2015
- opracowanie projektów wykonawczych - 30.05.2015
- planowany termin wykonania robót budowlanych - 30.10.2015</t>
    </r>
  </si>
  <si>
    <t xml:space="preserve">- duża ilość decyzji administracyjnych do pozyskania
- bardzo duży zakres inwestycyjny w stosunku do pozostałego czasu,
-brak  opracowanej dokumentacji technicznej rozwiązań kolizji z sieciami infrastruktury podziemnej pomimo, iż Wykonawca podtrzymuje termin 30.03.2015r. jako dzień złożenia wniosku umożliwiającego rozpoczęcie robót budowlanych
</t>
  </si>
  <si>
    <t>- uzgodniony zakres remontu obiektów z RZGW i UG  
- trwają szczegółowe badania i ekspertyzy zakresu remontu,
- Bachów obiekt 88_1 komplet dokumentów pod oświadczenie o dysponowaniu terenem
- Chałupki Dusowskie obiekt 96 pozyskane zgody właścicieli nieruchomości na wykonanie prac niezbędnych do oświadczenia o dysponowaniu terenem, umowa użyczenia terenu z RZGW w trakcie uzyskiwania</t>
  </si>
  <si>
    <t>- opracowana mapa do celów projektowych,   
- uzyskana decyzja środowiskowa    
- wystąpienie do RZGW o zezwolenie na rozbudowę mostu                 
- uzgodniony Projekt wstępny z GDDKiA i z Zamawiającym    
- złożony wniosek o lokalizację inwestycji celu publicznego    
- złożony do zatwierdzenia Projekt Budowlany</t>
  </si>
  <si>
    <t xml:space="preserve">- opracowana mapa do celów projektowych,     
- uzyskana decyzja środowiskowa - uzyskane orzeczenie o braku konieczności wszczęcia postępowania w sprawie jej wydania     
- złożony wniosek o lokalizację inwestycji celu publicznego    
- wystąpienie do RZGW o zwolnienie z zakazów lokalizacji inwestycji na terenach szczególnie zagrożonych powodzią                                                                                                     </t>
  </si>
  <si>
    <t xml:space="preserve"> Brak </t>
  </si>
  <si>
    <r>
      <t xml:space="preserve">
</t>
    </r>
    <r>
      <rPr>
        <u/>
        <sz val="11"/>
        <color indexed="8"/>
        <rFont val="Cambria"/>
        <family val="1"/>
        <charset val="238"/>
      </rPr>
      <t>Inwestycję podzielono na odcinki które będą realizowane  w trybie zgłoszenia oraz w trybie ZRID.</t>
    </r>
    <r>
      <rPr>
        <sz val="11"/>
        <color indexed="8"/>
        <rFont val="Cambria"/>
        <family val="1"/>
        <charset val="238"/>
      </rPr>
      <t xml:space="preserve">
Długość całego odcinka wynosi 74,997 km w tym 11,720 km będzie realizowane w trybie zgłoszenia,  0,245 km w trybie pozwolenia na budowę oraz 0,64 km w trybie ZRID. Tryb zgłoszenia został podzielony na 15 odcinków. Tryb ZRID został podzielony na 3 odcinki
</t>
    </r>
    <r>
      <rPr>
        <b/>
        <sz val="11"/>
        <color indexed="8"/>
        <rFont val="Cambria"/>
        <family val="1"/>
        <charset val="238"/>
      </rPr>
      <t>Tryb zgłoszenia</t>
    </r>
    <r>
      <rPr>
        <sz val="11"/>
        <color indexed="8"/>
        <rFont val="Cambria"/>
        <family val="1"/>
        <charset val="238"/>
      </rPr>
      <t xml:space="preserve"> na drogach w zarządzie Partnerów:
- Wykonawca w dniu 18.03.2015r. przekazał zgłoszenia dla gminy Leżajsk, Miasta Leżajsk, Powiat Leżajsk, Nadlesnictwa Leżajsk (7 odcinków), pozostałe odcinki zostaną przekazane do 30.03.2015r.
- opracowanie Specyfikacji Technicznych - 30.03.2015
- planowany termin wykonania robót budowlanych - 30.08.2015
</t>
    </r>
    <r>
      <rPr>
        <b/>
        <sz val="11"/>
        <color indexed="8"/>
        <rFont val="Cambria"/>
        <family val="1"/>
        <charset val="238"/>
      </rPr>
      <t>Tryb ZRID:</t>
    </r>
    <r>
      <rPr>
        <sz val="11"/>
        <color indexed="8"/>
        <rFont val="Cambria"/>
        <family val="1"/>
        <charset val="238"/>
      </rPr>
      <t xml:space="preserve">
- opracowanie koncepcji projektów budowlanych -16.03.2015
- aktualnie trwają uzgodnienia z Partnerami
- opracowanie projektów budowlanych -30.05.2015
-złożenie wniosku umożliwiającego rozpoczęcie robót budowlanych - 30.05.2015
- opracowanie projektów wykonawczych - 30.08.2015
- wejścia na budowę 15.08.2015r.
- planowany termin wykonania robót budowlanych - 30.10.2015</t>
    </r>
  </si>
  <si>
    <t>wykonano pomiary geodezyjne w terenie i pozyskano mapy zasadnicze (31.12.2014), 
- pozyskano oklauzulowane mapy do celów projektowych (31.12.2014), 
- pozyskano wypisy i wyrysy z ewidencji gruntów na działki drogowe(31.12.2014), 
- trwają prace projekowe przygotowujące materiały do wniosku ZRID
- trwa podział działek na odcinkach wymagających uzyskania decyzji ZRID przez geodetów w terenie
- prace projektowe przygotowujące materiały do wniosku o pozwolenie wodnoprawne
- uzyskano stanowisko RDOŚ w Rzeszowie o braku podstaw prawnych do prowadzenia postępowania w sprawie wydania decyzji o środowiskowych uwarunkowaniach przedsięwziecia pismo WOOS.4200.3.2014.AH-10 z dnia 09.01.2015r.
- przygotowano i przekazano do zaopiniowania SST (częściowy asortment robót)
- Wykonawca przekazał materiały zgłoszeniowe do zaopiniowania przez Partnera i Inżyniera Kontraktu dla gminy Błazowa oraz Gminy Tyczyn i miasta Rzeszów (25 odcinków/40 odcinków wymagających zgłoszenia) Zamawiający przekazał swoje uwagi celem uzupełnienia do materiałów zgłoszeniowych.
- Wykonawca w dniu 18.03.2015r. przekazał zgłoszenia dla gminy Tyczyn i Błażowa (11 odcinków)
- W mieście Rzeszów ( Łącznik do PKP) wszczęto postępowanie w sprawie ustalenia lokalizacji celu publicznego
- Uzyskano warunki techniczne:
Polska Spółka Gazownictwa  pismo KSGIII/ZIU/18W/288405/15/15-49/1/15
z dnia 03.02.2015 Gmina Błażowa
Warunki techniczne przebudowy i lub zabezpieczenia miejskiej sieci wodociągowej i miejskiej kanalizacji sanitarnej w Błażowej  z dnia  04.02.2015 
 Zarząd Zieleni Miejskiej w Rzeszowie pismo  ZM.400..3.2013.KK 05.02.2015 r.
Polska Spólka Gazownictwa KSGIII/ZIU/18W/279411/15/-2/1/15 z dnia 29.01.2015 r.
MPEC Rzeszów pismo MPEC/DR-522/4/215/15 z dnia 04.02.2015 r.
MPEC Rzeszów  pismo  MPEC/DR-522/2/16/15  z dnia 16.01.2015 r.
MPWIK Rzeszów pismo TT/401/26/2015  z dnia 15.01.2015 r.
ORANGE pismo TODDKKU/3371/28/RS/2015 z dnia 18.02.2015r. 
PGE Rzeszów pismo RE1/RM/GP/12/2199/3/2015 z dnia 20.01.2015r. 
PGE Rzeszów pismo L.DZ.RE/RM/20 z dnia 09.02.2015 r. 
Polska Spółka Gazownictwa KSG/III/ZIU/18/W/288404/15-50/1/15 z dnia 03.02.2015 r.
Złożono wniosek o uzyskanie prawa do dysponowania terenem na działkach RZGW w Rzeszowie przy moście Lwowskim dnia 06.02.2015 r.</t>
  </si>
  <si>
    <r>
      <t xml:space="preserve">
</t>
    </r>
    <r>
      <rPr>
        <u/>
        <sz val="11"/>
        <color theme="1"/>
        <rFont val="Cambria"/>
        <family val="1"/>
        <charset val="238"/>
        <scheme val="major"/>
      </rPr>
      <t>Inwestycję podzielono na odcinki które będą realizowane  w trybie zgłoszenia robót budowlanych.</t>
    </r>
    <r>
      <rPr>
        <sz val="11"/>
        <color theme="1"/>
        <rFont val="Cambria"/>
        <family val="1"/>
        <charset val="238"/>
        <scheme val="major"/>
      </rPr>
      <t xml:space="preserve">
Długość całego odcinka wynosi 98,931 km w tym 22,321 km będzie realizowane w trybie zgłoszenia został podzielony na 19 odcinki. 
- przedłożenie do zatwierdzenia Projektu Wykonawczego i Specyfikacji Technicznych do 20.03.2015r.
- przejęcie placu budwy dla odcinków leżących na terenie Gminy Narol i Horyniec Zdrój - 30.03.2015r
- przedłożenie lokalizacji MOR z rozmieszczeniem elementów na działkach 16.03.2015
- przedłożenie projektów Stałej Oganiacji Ruchu do 30.03.2015r</t>
    </r>
  </si>
  <si>
    <r>
      <t xml:space="preserve">
</t>
    </r>
    <r>
      <rPr>
        <u/>
        <sz val="11"/>
        <color theme="1"/>
        <rFont val="Cambria"/>
        <family val="1"/>
        <charset val="238"/>
        <scheme val="major"/>
      </rPr>
      <t>Inwestycję podzielono na odcinki które będą realizowane  w trybie zgłoszenia oraz w trybie pozwolenia na budowe.</t>
    </r>
    <r>
      <rPr>
        <sz val="11"/>
        <color theme="1"/>
        <rFont val="Cambria"/>
        <family val="1"/>
        <charset val="238"/>
        <scheme val="major"/>
      </rPr>
      <t xml:space="preserve">
Długość całego odcinka wynosi 107,80 km w tym 10,35 km będzie realizowane w trybie zgłoszenia a 4,00 km w trybie pozwolenia na budowę. Tryb zgłoszenia został podzielony na 12 odcinków. Tryb pozwolenia na budowę został podzielony na  6 odcinków.
</t>
    </r>
    <r>
      <rPr>
        <b/>
        <sz val="11"/>
        <color theme="1"/>
        <rFont val="Cambria"/>
        <family val="1"/>
        <charset val="238"/>
        <scheme val="major"/>
      </rPr>
      <t>Tryb zgłoszenia na drogach w zarządzie Partnerów:</t>
    </r>
    <r>
      <rPr>
        <sz val="11"/>
        <color theme="1"/>
        <rFont val="Cambria"/>
        <family val="1"/>
        <charset val="238"/>
        <scheme val="major"/>
      </rPr>
      <t xml:space="preserve">
- aktualnie trwają uzgodnienia materiałów zgoszeniowych
-złożenie wniosku umożliwiającego rozpoczęcie robót budowlanych - 20.03.2015
- opracowanie Specyfikacji Technicznych - 30.03.2015
- planowany termin wykonania robót budowlanych - 30.06.2015
</t>
    </r>
    <r>
      <rPr>
        <b/>
        <sz val="11"/>
        <color theme="1"/>
        <rFont val="Cambria"/>
        <family val="1"/>
        <charset val="238"/>
        <scheme val="major"/>
      </rPr>
      <t>Tryb zgłoszenia na drogach w zarządzie PZDW i GDDKiA:</t>
    </r>
    <r>
      <rPr>
        <sz val="11"/>
        <color theme="1"/>
        <rFont val="Cambria"/>
        <family val="1"/>
        <charset val="238"/>
        <scheme val="major"/>
      </rPr>
      <t xml:space="preserve">
- opracowanie koncepcji projektów  - 23.03.2015
</t>
    </r>
    <r>
      <rPr>
        <b/>
        <sz val="11"/>
        <color theme="1"/>
        <rFont val="Cambria"/>
        <family val="1"/>
        <charset val="238"/>
        <scheme val="major"/>
      </rPr>
      <t xml:space="preserve">- </t>
    </r>
    <r>
      <rPr>
        <sz val="11"/>
        <color theme="1"/>
        <rFont val="Cambria"/>
        <family val="1"/>
        <charset val="238"/>
        <scheme val="major"/>
      </rPr>
      <t xml:space="preserve">złożenie projektu na ZOPI - 01.04.2015
-złożenie wniosku umożliwiającego rozpoczęcie robót budowlanych - 01.06.2015
-planowany termin wykonania robót budowlanych - 30.10.2015
</t>
    </r>
    <r>
      <rPr>
        <b/>
        <sz val="11"/>
        <color theme="1"/>
        <rFont val="Cambria"/>
        <family val="1"/>
        <charset val="238"/>
        <scheme val="major"/>
      </rPr>
      <t>Tryb pozwolenia na budowę:</t>
    </r>
    <r>
      <rPr>
        <sz val="11"/>
        <color theme="1"/>
        <rFont val="Cambria"/>
        <family val="1"/>
        <charset val="238"/>
        <scheme val="major"/>
      </rPr>
      <t xml:space="preserve">
- opracowanie koncepcji projektów budowlanych -16.03.2015
- aktualnie trwają uzgodnienia z Partnerami
- uzyskanie pozwoleń wodnoprawnych - 30.04.2015
- opracowanie projektów budowlanych -30.06.2015
-złożenie wniosku umożliwiającego rozpoczęcie robót budowlanych - 30.06.2015
- opracowanie projektów wykonawczych - 30.07.2015
- planowany termin wykonania robót budowlanych - 30.10.2015</t>
    </r>
  </si>
  <si>
    <t xml:space="preserve">pozyskano mapy do celów opiniodawczych
- pozyskano mapy do celów projektowych
- trwają prace projekowe przygotowujące materiały do wniosku ZRID
- trwa podział działek na odcinkach wymagających uzyskania decyzji ZRID przez geodetów w terenie
- prace projektowe przygotowujące materiały do wniosku o pozwolenie wodnoprawne
- uzyskano stanowisko RDOŚ w Rzeszowie o braku podstaw prawnych do prowadzenia postępowania w sprawie wydania decyzji o środowiskowych uwarunkowaniach przedsięwziecia pismo WOOS.4200.3.2014.AH-09 z dnia 23.01.2015r.
- przygotowano i przekazano do zaopiniowania SST (częściowy asortment robót)
- Wykonawca przekazał materiały zgłoszeniowe do zaopiniowania przez Partnera i Inżyniera Kontraktu dla gminy Krasne, gminy Czarna, Miasta Łańcut, Gminy Leżajsk, Nadleśnictwa Leżajsk, Miasta Lezajsk (17 odcinków/17 odcinków wymagających zgłoszenia) Zamawiający przekazał swoje uwagi celem uzupełnienia do materiałów zgłoszeniowych.
- Uzyskano warunki techniczne:
- Uzyskano pismem nr TT-420/C/1/2015 uzgodnienia od Miejskiego Zakładu Komunalnego w Leżajsku
- Uzyskano uzgodnienie PKP pismo IZDK/11-505/59/2014 z dnia 08.01.2015 r.
- Wystąpiono z wnioskiem o pozwolenie konserwatorskie w dniu 13.03.2015r. w mieście Łańcut
- Uzyskano pismem znak KSGIII/ZIU/18W/299088/15 - 111/1/15 WT od Polskiej Spółki Gazownictwa budowy tras na terenie m. Leżajsk
- Uzyskano pismem nr IZDK-11-505-09-20115 uzgodnienia wykonania robót w odległości 4-20 m od granicy obszaru kolejowego od PKP
</t>
  </si>
  <si>
    <r>
      <t xml:space="preserve">
</t>
    </r>
    <r>
      <rPr>
        <u/>
        <sz val="11"/>
        <color indexed="8"/>
        <rFont val="Cambria"/>
        <family val="1"/>
        <charset val="238"/>
      </rPr>
      <t>Inwestycję podzielono na odcinki które będą realizowane  w trybie zgłoszenia, w trybie pozwolenia na budowe oraz w trybie ZRID.</t>
    </r>
    <r>
      <rPr>
        <sz val="11"/>
        <color indexed="8"/>
        <rFont val="Cambria"/>
        <family val="1"/>
        <charset val="238"/>
      </rPr>
      <t xml:space="preserve">
Długość całego odcinka wynosi 79,735 km w tym 23,923 km będzie realizowane w trybie zgłoszenia,  0,245 km w trybie pozwolenia na budowę oraz 2,99 w trybie ZRID. Tryb zgłoszenia został podzielony na 34 odcinki. Tryb pozwolenia na budowę został podzielony na 2 odcinki. Tryb ZRID został podzielony na 4 odcinki
</t>
    </r>
    <r>
      <rPr>
        <b/>
        <sz val="11"/>
        <color indexed="8"/>
        <rFont val="Cambria"/>
        <family val="1"/>
        <charset val="238"/>
      </rPr>
      <t>Tryb zgłoszenia</t>
    </r>
    <r>
      <rPr>
        <sz val="11"/>
        <color indexed="8"/>
        <rFont val="Cambria"/>
        <family val="1"/>
        <charset val="238"/>
      </rPr>
      <t xml:space="preserve"> na drogach w zarządzie Partnerów:
- Wykonawca w dniu 18.03.2015r. przekazał zgłoszenia dla gminy Tyczyn i Błażowa (11 odcinków), pozostałe odcinki zostaną przekazane do 30.03.2015r.
- opracowanie Specyfikacji Technicznych - 30.03.2015
- planowany termin wykonania robót budowlanych - 30.06.2015
</t>
    </r>
    <r>
      <rPr>
        <b/>
        <sz val="11"/>
        <color indexed="8"/>
        <rFont val="Cambria"/>
        <family val="1"/>
        <charset val="238"/>
      </rPr>
      <t>Tryb pozwolenia na budowę:</t>
    </r>
    <r>
      <rPr>
        <sz val="11"/>
        <color indexed="8"/>
        <rFont val="Cambria"/>
        <family val="1"/>
        <charset val="238"/>
      </rPr>
      <t xml:space="preserve">
- opracowanie projektów budowlanych -30.05.2015
- przewidywana data złożenia wniosku 30.05.2015r. 
- Zakładana data wejścia na budowę 15.07.2015r.
- planowany termin wykonania robót budowlanych - 30.10.2015
</t>
    </r>
    <r>
      <rPr>
        <b/>
        <sz val="11"/>
        <color indexed="8"/>
        <rFont val="Cambria"/>
        <family val="1"/>
        <charset val="238"/>
      </rPr>
      <t>Tryb ZRID:</t>
    </r>
    <r>
      <rPr>
        <sz val="11"/>
        <color indexed="8"/>
        <rFont val="Cambria"/>
        <family val="1"/>
        <charset val="238"/>
      </rPr>
      <t xml:space="preserve">
- opracowanie koncepcji projektów budowlanych -16.03.2015
- aktualnie trwają uzgodnienia z Partnerami
- uzyskanie pozwoleń wodnoprawnych - 30.04.2015
- opracowanie projektów budowlanych -30.05.2015
-złożenie wniosku umożliwiającego rozpoczęcie robót budowlanych - 30.05.2015
- wejścia na budowę 15.08.2015r.
- planowany termin wykonania robót budowlanych - 30.10.2015</t>
    </r>
  </si>
  <si>
    <t>Do dn. 16.03.2015 r. Wykonawca zobligowany został do przedstawienia Programu Naprawczego oraz aktualizację Harmonogramemu Rzeczowo - Finansowego - 16.03.2015 r. wpłynęło pismo z informacją, że Program Naprawczy Wykonawca przekaże 23.03.2015 r  
W związku z przedłużającą się procedurą uzyskiwania Decyzji Srodowiskowej (wezwanie przez RDOŚ do poprawienia Raportu Oddziaływania na Środowisko) a co za tym idzie Zwolnienia z zakazów lokalizacji inwestycji na obszarach objętych powodzią, Pozwolenia wodnoprawnego i ostatecznie Decyzji ZRID - istnieje  duże ryzyko opóźnienia realizacji inwestycji.</t>
  </si>
  <si>
    <r>
      <t xml:space="preserve">Kontrakt p.n. "Trasy rowerowe w Polsce Wschodniej – województwo podkarpackie” </t>
    </r>
    <r>
      <rPr>
        <b/>
        <sz val="18"/>
        <color indexed="8"/>
        <rFont val="Calibri"/>
        <family val="2"/>
        <charset val="238"/>
      </rPr>
      <t>stan na 18.03.2015r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</si>
</sst>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23"/>
      <name val="Arial"/>
      <family val="2"/>
      <charset val="238"/>
    </font>
    <font>
      <b/>
      <sz val="10"/>
      <name val="Cambria"/>
      <family val="1"/>
      <charset val="238"/>
    </font>
    <font>
      <sz val="8"/>
      <name val="Calibri"/>
      <family val="2"/>
    </font>
    <font>
      <b/>
      <sz val="11"/>
      <color indexed="8"/>
      <name val="Cambria"/>
      <family val="1"/>
      <charset val="238"/>
    </font>
    <font>
      <sz val="11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1"/>
      <name val="Cambria"/>
      <family val="1"/>
      <charset val="238"/>
    </font>
    <font>
      <b/>
      <sz val="24"/>
      <color indexed="8"/>
      <name val="Calibri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scheme val="minor"/>
    </font>
    <font>
      <b/>
      <sz val="18"/>
      <color indexed="8"/>
      <name val="Calibri"/>
      <family val="2"/>
      <charset val="238"/>
    </font>
    <font>
      <u/>
      <sz val="11"/>
      <name val="Cambria"/>
      <family val="1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u/>
      <sz val="11"/>
      <color theme="1"/>
      <name val="Cambria"/>
      <family val="1"/>
      <charset val="238"/>
      <scheme val="major"/>
    </font>
    <font>
      <u/>
      <sz val="11"/>
      <color indexed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fill" vertical="justify"/>
    </xf>
    <xf numFmtId="0" fontId="0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6" fillId="0" borderId="3" xfId="0" applyNumberFormat="1" applyFont="1" applyFill="1" applyBorder="1" applyAlignment="1">
      <alignment horizontal="left" vertical="center" wrapText="1" indent="1"/>
    </xf>
    <xf numFmtId="0" fontId="6" fillId="0" borderId="7" xfId="0" applyNumberFormat="1" applyFont="1" applyFill="1" applyBorder="1" applyAlignment="1">
      <alignment horizontal="left" vertical="center" wrapText="1" indent="1"/>
    </xf>
    <xf numFmtId="0" fontId="6" fillId="0" borderId="5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wrapText="1" indent="1"/>
    </xf>
    <xf numFmtId="164" fontId="7" fillId="0" borderId="3" xfId="0" applyNumberFormat="1" applyFont="1" applyFill="1" applyBorder="1" applyAlignment="1">
      <alignment horizontal="left" vertical="center" wrapText="1" indent="1"/>
    </xf>
    <xf numFmtId="2" fontId="7" fillId="0" borderId="3" xfId="0" applyNumberFormat="1" applyFont="1" applyFill="1" applyBorder="1" applyAlignment="1">
      <alignment horizontal="left" vertical="center" wrapText="1" indent="1"/>
    </xf>
    <xf numFmtId="4" fontId="7" fillId="0" borderId="3" xfId="0" applyNumberFormat="1" applyFont="1" applyFill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49" fontId="0" fillId="0" borderId="3" xfId="0" applyNumberFormat="1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1"/>
    </xf>
    <xf numFmtId="164" fontId="7" fillId="2" borderId="3" xfId="0" applyNumberFormat="1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164" fontId="7" fillId="2" borderId="1" xfId="0" applyNumberFormat="1" applyFont="1" applyFill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left" vertical="center" wrapText="1" indent="1"/>
    </xf>
    <xf numFmtId="4" fontId="7" fillId="0" borderId="1" xfId="0" applyNumberFormat="1" applyFont="1" applyFill="1" applyBorder="1" applyAlignment="1">
      <alignment horizontal="left" vertical="center" wrapText="1" indent="1"/>
    </xf>
    <xf numFmtId="0" fontId="0" fillId="0" borderId="21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 indent="1"/>
    </xf>
    <xf numFmtId="49" fontId="0" fillId="0" borderId="22" xfId="0" applyNumberFormat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wrapText="1" indent="1"/>
    </xf>
    <xf numFmtId="164" fontId="7" fillId="2" borderId="9" xfId="0" applyNumberFormat="1" applyFont="1" applyFill="1" applyBorder="1" applyAlignment="1">
      <alignment horizontal="left" vertical="center" wrapText="1" indent="1"/>
    </xf>
    <xf numFmtId="164" fontId="7" fillId="0" borderId="9" xfId="0" applyNumberFormat="1" applyFont="1" applyFill="1" applyBorder="1" applyAlignment="1">
      <alignment horizontal="left" vertical="center" wrapText="1" indent="1"/>
    </xf>
    <xf numFmtId="2" fontId="7" fillId="0" borderId="9" xfId="0" applyNumberFormat="1" applyFont="1" applyFill="1" applyBorder="1" applyAlignment="1">
      <alignment horizontal="left" vertical="center" wrapText="1" indent="1"/>
    </xf>
    <xf numFmtId="49" fontId="0" fillId="0" borderId="22" xfId="0" applyNumberFormat="1" applyFont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left" vertical="center" wrapText="1" indent="1"/>
    </xf>
    <xf numFmtId="0" fontId="9" fillId="0" borderId="3" xfId="0" applyNumberFormat="1" applyFont="1" applyFill="1" applyBorder="1" applyAlignment="1">
      <alignment horizontal="left" vertical="center" wrapText="1" indent="1"/>
    </xf>
    <xf numFmtId="0" fontId="9" fillId="0" borderId="4" xfId="0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2" fillId="0" borderId="0" xfId="0" applyFont="1" applyBorder="1"/>
    <xf numFmtId="49" fontId="0" fillId="0" borderId="15" xfId="0" applyNumberFormat="1" applyFont="1" applyBorder="1" applyAlignment="1">
      <alignment horizontal="left" vertical="center" wrapText="1"/>
    </xf>
    <xf numFmtId="49" fontId="0" fillId="3" borderId="9" xfId="0" applyNumberFormat="1" applyFont="1" applyFill="1" applyBorder="1" applyAlignment="1">
      <alignment horizontal="left" vertical="center" wrapText="1"/>
    </xf>
    <xf numFmtId="49" fontId="0" fillId="3" borderId="15" xfId="0" applyNumberFormat="1" applyFont="1" applyFill="1" applyBorder="1" applyAlignment="1">
      <alignment horizontal="left" vertical="center" wrapText="1"/>
    </xf>
    <xf numFmtId="0" fontId="8" fillId="3" borderId="14" xfId="0" applyNumberFormat="1" applyFont="1" applyFill="1" applyBorder="1" applyAlignment="1">
      <alignment horizontal="left" vertical="center" wrapText="1" indent="1"/>
    </xf>
    <xf numFmtId="0" fontId="8" fillId="3" borderId="13" xfId="0" applyNumberFormat="1" applyFont="1" applyFill="1" applyBorder="1" applyAlignment="1">
      <alignment horizontal="left" vertical="center" wrapText="1" indent="1"/>
    </xf>
    <xf numFmtId="0" fontId="8" fillId="3" borderId="6" xfId="0" applyNumberFormat="1" applyFont="1" applyFill="1" applyBorder="1" applyAlignment="1">
      <alignment horizontal="left" vertical="center" wrapText="1" indent="1"/>
    </xf>
    <xf numFmtId="0" fontId="0" fillId="3" borderId="21" xfId="0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horizontal="left" vertical="center" wrapText="1" indent="1"/>
    </xf>
    <xf numFmtId="0" fontId="0" fillId="3" borderId="5" xfId="0" applyFont="1" applyFill="1" applyBorder="1" applyAlignment="1">
      <alignment horizontal="left" vertical="center" wrapText="1" indent="1"/>
    </xf>
    <xf numFmtId="0" fontId="8" fillId="3" borderId="5" xfId="0" applyNumberFormat="1" applyFont="1" applyFill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indent="1"/>
    </xf>
    <xf numFmtId="49" fontId="0" fillId="0" borderId="23" xfId="0" applyNumberFormat="1" applyFont="1" applyBorder="1" applyAlignment="1">
      <alignment horizontal="left" vertical="center" wrapText="1" indent="1"/>
    </xf>
    <xf numFmtId="49" fontId="0" fillId="0" borderId="22" xfId="0" applyNumberFormat="1" applyFont="1" applyBorder="1" applyAlignment="1">
      <alignment horizontal="left" vertical="center" wrapText="1" indent="1"/>
    </xf>
    <xf numFmtId="0" fontId="0" fillId="0" borderId="24" xfId="0" applyBorder="1"/>
    <xf numFmtId="0" fontId="0" fillId="0" borderId="2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wrapText="1" indent="1"/>
    </xf>
    <xf numFmtId="164" fontId="7" fillId="2" borderId="26" xfId="0" applyNumberFormat="1" applyFont="1" applyFill="1" applyBorder="1" applyAlignment="1">
      <alignment horizontal="left" vertical="center" wrapText="1" indent="1"/>
    </xf>
    <xf numFmtId="164" fontId="7" fillId="0" borderId="26" xfId="0" applyNumberFormat="1" applyFont="1" applyFill="1" applyBorder="1" applyAlignment="1">
      <alignment horizontal="left" vertical="center" wrapText="1" indent="1"/>
    </xf>
    <xf numFmtId="2" fontId="7" fillId="0" borderId="26" xfId="0" applyNumberFormat="1" applyFont="1" applyFill="1" applyBorder="1" applyAlignment="1">
      <alignment horizontal="left" vertical="center" wrapText="1" indent="1"/>
    </xf>
    <xf numFmtId="4" fontId="7" fillId="0" borderId="26" xfId="0" applyNumberFormat="1" applyFont="1" applyFill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49" fontId="0" fillId="0" borderId="26" xfId="0" applyNumberFormat="1" applyFont="1" applyBorder="1" applyAlignment="1">
      <alignment horizontal="left" vertical="center" wrapText="1" indent="1"/>
    </xf>
    <xf numFmtId="49" fontId="0" fillId="0" borderId="14" xfId="0" applyNumberFormat="1" applyFont="1" applyBorder="1" applyAlignment="1">
      <alignment horizontal="left" vertical="center" wrapText="1" indent="1"/>
    </xf>
    <xf numFmtId="49" fontId="0" fillId="0" borderId="28" xfId="0" applyNumberFormat="1" applyFont="1" applyBorder="1" applyAlignment="1">
      <alignment horizontal="left" vertical="center" wrapText="1"/>
    </xf>
    <xf numFmtId="49" fontId="0" fillId="0" borderId="26" xfId="0" applyNumberFormat="1" applyFont="1" applyBorder="1" applyAlignment="1">
      <alignment horizontal="left" vertical="top" wrapText="1" indent="1"/>
    </xf>
    <xf numFmtId="0" fontId="0" fillId="0" borderId="0" xfId="0" applyAlignment="1">
      <alignment horizontal="fill" vertical="top"/>
    </xf>
    <xf numFmtId="0" fontId="0" fillId="0" borderId="0" xfId="0" applyBorder="1" applyAlignment="1">
      <alignment horizontal="fill" vertical="top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/>
    <xf numFmtId="164" fontId="7" fillId="2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15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1" xfId="0" applyNumberFormat="1" applyFont="1" applyBorder="1" applyAlignment="1">
      <alignment horizontal="center" vertical="center" wrapText="1"/>
    </xf>
    <xf numFmtId="49" fontId="0" fillId="0" borderId="27" xfId="0" applyNumberFormat="1" applyFont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center" indent="1"/>
    </xf>
    <xf numFmtId="0" fontId="7" fillId="3" borderId="16" xfId="0" applyNumberFormat="1" applyFont="1" applyFill="1" applyBorder="1" applyAlignment="1">
      <alignment horizontal="left" vertical="center" wrapText="1" indent="1"/>
    </xf>
    <xf numFmtId="0" fontId="12" fillId="3" borderId="12" xfId="0" applyFont="1" applyFill="1" applyBorder="1" applyAlignment="1">
      <alignment horizontal="left" vertical="center" indent="1"/>
    </xf>
    <xf numFmtId="164" fontId="7" fillId="2" borderId="11" xfId="0" applyNumberFormat="1" applyFont="1" applyFill="1" applyBorder="1" applyAlignment="1">
      <alignment horizontal="left" vertical="center" wrapText="1" indent="1"/>
    </xf>
    <xf numFmtId="164" fontId="7" fillId="2" borderId="18" xfId="0" applyNumberFormat="1" applyFont="1" applyFill="1" applyBorder="1" applyAlignment="1">
      <alignment horizontal="left" vertical="center" wrapText="1" indent="1"/>
    </xf>
    <xf numFmtId="164" fontId="7" fillId="2" borderId="9" xfId="0" applyNumberFormat="1" applyFont="1" applyFill="1" applyBorder="1" applyAlignment="1">
      <alignment horizontal="left" vertical="center" wrapText="1" indent="1"/>
    </xf>
    <xf numFmtId="164" fontId="7" fillId="0" borderId="11" xfId="0" applyNumberFormat="1" applyFont="1" applyFill="1" applyBorder="1" applyAlignment="1">
      <alignment horizontal="left" vertical="center" wrapText="1" indent="1"/>
    </xf>
    <xf numFmtId="164" fontId="7" fillId="0" borderId="18" xfId="0" applyNumberFormat="1" applyFont="1" applyFill="1" applyBorder="1" applyAlignment="1">
      <alignment horizontal="left" vertical="center" wrapText="1" indent="1"/>
    </xf>
    <xf numFmtId="164" fontId="7" fillId="0" borderId="9" xfId="0" applyNumberFormat="1" applyFont="1" applyFill="1" applyBorder="1" applyAlignment="1">
      <alignment horizontal="left" vertical="center" wrapText="1" indent="1"/>
    </xf>
    <xf numFmtId="2" fontId="7" fillId="0" borderId="11" xfId="0" applyNumberFormat="1" applyFont="1" applyFill="1" applyBorder="1" applyAlignment="1">
      <alignment horizontal="left" vertical="center" wrapText="1" indent="1"/>
    </xf>
    <xf numFmtId="2" fontId="7" fillId="0" borderId="18" xfId="0" applyNumberFormat="1" applyFont="1" applyFill="1" applyBorder="1" applyAlignment="1">
      <alignment horizontal="left" vertical="center" wrapText="1" indent="1"/>
    </xf>
    <xf numFmtId="2" fontId="7" fillId="0" borderId="9" xfId="0" applyNumberFormat="1" applyFont="1" applyFill="1" applyBorder="1" applyAlignment="1">
      <alignment horizontal="left" vertical="center" wrapText="1" indent="1"/>
    </xf>
    <xf numFmtId="0" fontId="15" fillId="3" borderId="16" xfId="0" applyNumberFormat="1" applyFont="1" applyFill="1" applyBorder="1" applyAlignment="1">
      <alignment horizontal="left" vertical="center" wrapText="1"/>
    </xf>
    <xf numFmtId="0" fontId="15" fillId="3" borderId="29" xfId="0" applyNumberFormat="1" applyFont="1" applyFill="1" applyBorder="1" applyAlignment="1">
      <alignment horizontal="left" vertical="center" wrapText="1"/>
    </xf>
    <xf numFmtId="0" fontId="15" fillId="3" borderId="12" xfId="0" applyNumberFormat="1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/>
    </xf>
    <xf numFmtId="0" fontId="7" fillId="0" borderId="11" xfId="0" applyFont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12" fillId="3" borderId="11" xfId="0" applyFont="1" applyFill="1" applyBorder="1" applyAlignment="1">
      <alignment horizontal="left" vertical="center" wrapText="1" indent="1"/>
    </xf>
    <xf numFmtId="0" fontId="12" fillId="3" borderId="9" xfId="0" applyFont="1" applyFill="1" applyBorder="1" applyAlignment="1">
      <alignment horizontal="left" vertical="center" wrapText="1" indent="1"/>
    </xf>
    <xf numFmtId="49" fontId="0" fillId="3" borderId="11" xfId="0" applyNumberFormat="1" applyFont="1" applyFill="1" applyBorder="1" applyAlignment="1">
      <alignment horizontal="left" vertical="center" wrapText="1"/>
    </xf>
    <xf numFmtId="49" fontId="0" fillId="3" borderId="18" xfId="0" applyNumberFormat="1" applyFont="1" applyFill="1" applyBorder="1" applyAlignment="1">
      <alignment horizontal="left" vertical="center"/>
    </xf>
    <xf numFmtId="49" fontId="0" fillId="3" borderId="9" xfId="0" applyNumberFormat="1" applyFont="1" applyFill="1" applyBorder="1" applyAlignment="1">
      <alignment horizontal="left" vertical="center"/>
    </xf>
    <xf numFmtId="4" fontId="7" fillId="0" borderId="11" xfId="0" applyNumberFormat="1" applyFont="1" applyFill="1" applyBorder="1" applyAlignment="1">
      <alignment horizontal="left" vertical="center" wrapText="1" indent="1"/>
    </xf>
    <xf numFmtId="4" fontId="7" fillId="0" borderId="18" xfId="0" applyNumberFormat="1" applyFont="1" applyFill="1" applyBorder="1" applyAlignment="1">
      <alignment horizontal="left" vertical="center" wrapText="1" indent="1"/>
    </xf>
    <xf numFmtId="4" fontId="7" fillId="0" borderId="9" xfId="0" applyNumberFormat="1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49" fontId="0" fillId="3" borderId="20" xfId="0" applyNumberFormat="1" applyFont="1" applyFill="1" applyBorder="1" applyAlignment="1">
      <alignment horizontal="left" vertical="center" wrapText="1"/>
    </xf>
    <xf numFmtId="49" fontId="0" fillId="3" borderId="22" xfId="0" applyNumberFormat="1" applyFont="1" applyFill="1" applyBorder="1" applyAlignment="1">
      <alignment horizontal="left" vertical="center"/>
    </xf>
    <xf numFmtId="49" fontId="0" fillId="3" borderId="21" xfId="0" applyNumberFormat="1" applyFont="1" applyFill="1" applyBorder="1" applyAlignment="1">
      <alignment horizontal="left" vertical="center" wrapText="1"/>
    </xf>
    <xf numFmtId="49" fontId="0" fillId="3" borderId="22" xfId="0" applyNumberFormat="1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 indent="1"/>
    </xf>
    <xf numFmtId="0" fontId="0" fillId="3" borderId="18" xfId="0" applyFont="1" applyFill="1" applyBorder="1" applyAlignment="1">
      <alignment horizontal="left" vertical="center" wrapText="1" indent="1"/>
    </xf>
    <xf numFmtId="0" fontId="0" fillId="3" borderId="9" xfId="0" applyFont="1" applyFill="1" applyBorder="1" applyAlignment="1">
      <alignment horizontal="left" vertical="center" wrapText="1" indent="1"/>
    </xf>
    <xf numFmtId="0" fontId="0" fillId="3" borderId="20" xfId="0" applyFont="1" applyFill="1" applyBorder="1" applyAlignment="1">
      <alignment horizontal="center" vertical="top"/>
    </xf>
    <xf numFmtId="0" fontId="0" fillId="3" borderId="21" xfId="0" applyFont="1" applyFill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3" borderId="16" xfId="0" applyNumberFormat="1" applyFont="1" applyFill="1" applyBorder="1" applyAlignment="1">
      <alignment horizontal="left" vertical="center" wrapText="1" indent="1"/>
    </xf>
    <xf numFmtId="0" fontId="8" fillId="3" borderId="29" xfId="0" applyNumberFormat="1" applyFont="1" applyFill="1" applyBorder="1" applyAlignment="1">
      <alignment horizontal="left" vertical="center" wrapText="1" indent="1"/>
    </xf>
    <xf numFmtId="0" fontId="8" fillId="3" borderId="12" xfId="0" applyNumberFormat="1" applyFont="1" applyFill="1" applyBorder="1" applyAlignment="1">
      <alignment horizontal="left" vertical="center" wrapText="1" inden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327931</xdr:colOff>
      <xdr:row>0</xdr:row>
      <xdr:rowOff>54428</xdr:rowOff>
    </xdr:from>
    <xdr:to>
      <xdr:col>7</xdr:col>
      <xdr:colOff>1103538</xdr:colOff>
      <xdr:row>0</xdr:row>
      <xdr:rowOff>1121228</xdr:rowOff>
    </xdr:to>
    <xdr:pic>
      <xdr:nvPicPr>
        <xdr:cNvPr id="1025" name="Obraz 1" descr="pasek RP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0252" y="54428"/>
          <a:ext cx="6272893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topLeftCell="B1" zoomScale="70" zoomScaleNormal="70" zoomScaleSheetLayoutView="70" workbookViewId="0">
      <selection activeCell="I3" sqref="I3"/>
    </sheetView>
  </sheetViews>
  <sheetFormatPr defaultRowHeight="15" x14ac:dyDescent="0.25"/>
  <cols>
    <col min="2" max="2" width="7.28515625" customWidth="1"/>
    <col min="3" max="3" width="21" customWidth="1"/>
    <col min="4" max="4" width="17.5703125" customWidth="1"/>
    <col min="5" max="5" width="13.85546875" customWidth="1"/>
    <col min="6" max="6" width="17.85546875" customWidth="1"/>
    <col min="7" max="7" width="16.85546875" customWidth="1"/>
    <col min="8" max="8" width="27.85546875" customWidth="1"/>
    <col min="9" max="9" width="80.140625" style="5" customWidth="1"/>
    <col min="10" max="10" width="67.42578125" customWidth="1"/>
    <col min="11" max="11" width="14.42578125" customWidth="1"/>
    <col min="12" max="12" width="53.85546875" customWidth="1"/>
    <col min="14" max="14" width="110.28515625" customWidth="1"/>
  </cols>
  <sheetData>
    <row r="1" spans="2:14" ht="136.5" customHeight="1" thickBot="1" x14ac:dyDescent="0.55000000000000004">
      <c r="B1" s="102" t="s">
        <v>117</v>
      </c>
      <c r="C1" s="102"/>
      <c r="D1" s="102"/>
      <c r="E1" s="102"/>
      <c r="F1" s="102"/>
      <c r="G1" s="102"/>
      <c r="H1" s="102"/>
      <c r="I1" s="102"/>
      <c r="J1" s="6"/>
      <c r="K1" s="6"/>
    </row>
    <row r="2" spans="2:14" ht="100.5" thickBot="1" x14ac:dyDescent="0.3">
      <c r="B2" s="7" t="s">
        <v>39</v>
      </c>
      <c r="C2" s="39" t="s">
        <v>35</v>
      </c>
      <c r="D2" s="40" t="s">
        <v>36</v>
      </c>
      <c r="E2" s="40" t="s">
        <v>2</v>
      </c>
      <c r="F2" s="41" t="s">
        <v>0</v>
      </c>
      <c r="G2" s="39" t="s">
        <v>1</v>
      </c>
      <c r="H2" s="8" t="s">
        <v>37</v>
      </c>
      <c r="I2" s="8" t="s">
        <v>53</v>
      </c>
      <c r="J2" s="9" t="s">
        <v>74</v>
      </c>
      <c r="K2" s="10" t="s">
        <v>51</v>
      </c>
      <c r="L2" s="10" t="s">
        <v>62</v>
      </c>
    </row>
    <row r="3" spans="2:14" ht="375.75" thickBot="1" x14ac:dyDescent="0.3">
      <c r="B3" s="11">
        <v>1</v>
      </c>
      <c r="C3" s="34" t="s">
        <v>67</v>
      </c>
      <c r="D3" s="36" t="s">
        <v>3</v>
      </c>
      <c r="E3" s="36" t="s">
        <v>5</v>
      </c>
      <c r="F3" s="37" t="s">
        <v>4</v>
      </c>
      <c r="G3" s="31">
        <v>4216869.01</v>
      </c>
      <c r="H3" s="32" t="s">
        <v>40</v>
      </c>
      <c r="I3" s="45" t="s">
        <v>100</v>
      </c>
      <c r="J3" s="78" t="s">
        <v>112</v>
      </c>
      <c r="K3" s="124" t="s">
        <v>52</v>
      </c>
      <c r="L3" s="46" t="s">
        <v>95</v>
      </c>
    </row>
    <row r="4" spans="2:14" ht="6" customHeight="1" x14ac:dyDescent="0.25">
      <c r="B4" s="85">
        <v>2</v>
      </c>
      <c r="C4" s="103" t="s">
        <v>68</v>
      </c>
      <c r="D4" s="90" t="s">
        <v>6</v>
      </c>
      <c r="E4" s="93" t="s">
        <v>8</v>
      </c>
      <c r="F4" s="96" t="s">
        <v>7</v>
      </c>
      <c r="G4" s="111">
        <v>7995000</v>
      </c>
      <c r="H4" s="82" t="s">
        <v>49</v>
      </c>
      <c r="I4" s="108" t="s">
        <v>101</v>
      </c>
      <c r="J4" s="99" t="s">
        <v>113</v>
      </c>
      <c r="K4" s="125"/>
      <c r="L4" s="117" t="s">
        <v>102</v>
      </c>
    </row>
    <row r="5" spans="2:14" ht="102" customHeight="1" x14ac:dyDescent="0.25">
      <c r="B5" s="86"/>
      <c r="C5" s="104"/>
      <c r="D5" s="91"/>
      <c r="E5" s="94"/>
      <c r="F5" s="97"/>
      <c r="G5" s="112"/>
      <c r="H5" s="83"/>
      <c r="I5" s="109"/>
      <c r="J5" s="100"/>
      <c r="K5" s="125"/>
      <c r="L5" s="119"/>
    </row>
    <row r="6" spans="2:14" ht="328.5" customHeight="1" thickBot="1" x14ac:dyDescent="0.3">
      <c r="B6" s="87"/>
      <c r="C6" s="105"/>
      <c r="D6" s="92"/>
      <c r="E6" s="95"/>
      <c r="F6" s="98"/>
      <c r="G6" s="113"/>
      <c r="H6" s="84"/>
      <c r="I6" s="110"/>
      <c r="J6" s="101"/>
      <c r="K6" s="125"/>
      <c r="L6" s="120"/>
    </row>
    <row r="7" spans="2:14" ht="71.25" customHeight="1" thickBot="1" x14ac:dyDescent="0.3">
      <c r="B7" s="85">
        <v>3</v>
      </c>
      <c r="C7" s="103" t="s">
        <v>69</v>
      </c>
      <c r="D7" s="93" t="s">
        <v>9</v>
      </c>
      <c r="E7" s="93" t="s">
        <v>11</v>
      </c>
      <c r="F7" s="96" t="s">
        <v>10</v>
      </c>
      <c r="G7" s="111">
        <v>7998550.4000000004</v>
      </c>
      <c r="H7" s="82" t="s">
        <v>48</v>
      </c>
      <c r="I7" s="121" t="s">
        <v>111</v>
      </c>
      <c r="J7" s="130" t="s">
        <v>115</v>
      </c>
      <c r="K7" s="125"/>
      <c r="L7" s="121" t="s">
        <v>93</v>
      </c>
      <c r="N7">
        <f>26.913-2.99</f>
        <v>23.923000000000002</v>
      </c>
    </row>
    <row r="8" spans="2:14" ht="57" x14ac:dyDescent="0.25">
      <c r="B8" s="86"/>
      <c r="C8" s="104"/>
      <c r="D8" s="94"/>
      <c r="E8" s="94"/>
      <c r="F8" s="97"/>
      <c r="G8" s="112"/>
      <c r="H8" s="83"/>
      <c r="I8" s="122"/>
      <c r="J8" s="131"/>
      <c r="K8" s="125"/>
      <c r="L8" s="122"/>
      <c r="N8" s="47" t="s">
        <v>91</v>
      </c>
    </row>
    <row r="9" spans="2:14" ht="12.75" customHeight="1" x14ac:dyDescent="0.25">
      <c r="B9" s="86"/>
      <c r="C9" s="104"/>
      <c r="D9" s="94"/>
      <c r="E9" s="94"/>
      <c r="F9" s="97"/>
      <c r="G9" s="112"/>
      <c r="H9" s="83"/>
      <c r="I9" s="122"/>
      <c r="J9" s="131"/>
      <c r="K9" s="125"/>
      <c r="L9" s="122"/>
      <c r="N9" s="48" t="s">
        <v>54</v>
      </c>
    </row>
    <row r="10" spans="2:14" ht="409.5" customHeight="1" thickBot="1" x14ac:dyDescent="0.3">
      <c r="B10" s="87"/>
      <c r="C10" s="105"/>
      <c r="D10" s="95"/>
      <c r="E10" s="95"/>
      <c r="F10" s="98"/>
      <c r="G10" s="113"/>
      <c r="H10" s="84"/>
      <c r="I10" s="123"/>
      <c r="J10" s="132"/>
      <c r="K10" s="125"/>
      <c r="L10" s="123"/>
      <c r="N10" s="48" t="s">
        <v>55</v>
      </c>
    </row>
    <row r="11" spans="2:14" ht="76.5" customHeight="1" thickBot="1" x14ac:dyDescent="0.3">
      <c r="B11" s="85">
        <v>4</v>
      </c>
      <c r="C11" s="103" t="s">
        <v>70</v>
      </c>
      <c r="D11" s="90" t="s">
        <v>12</v>
      </c>
      <c r="E11" s="93" t="s">
        <v>14</v>
      </c>
      <c r="F11" s="96" t="s">
        <v>13</v>
      </c>
      <c r="G11" s="111">
        <v>5215057.54</v>
      </c>
      <c r="H11" s="82" t="s">
        <v>44</v>
      </c>
      <c r="I11" s="121" t="s">
        <v>114</v>
      </c>
      <c r="J11" s="130" t="s">
        <v>110</v>
      </c>
      <c r="K11" s="125"/>
      <c r="L11" s="121" t="s">
        <v>103</v>
      </c>
      <c r="N11" s="49" t="s">
        <v>92</v>
      </c>
    </row>
    <row r="12" spans="2:14" ht="88.5" customHeight="1" x14ac:dyDescent="0.25">
      <c r="B12" s="86"/>
      <c r="C12" s="104"/>
      <c r="D12" s="91"/>
      <c r="E12" s="94"/>
      <c r="F12" s="97"/>
      <c r="G12" s="112"/>
      <c r="H12" s="83"/>
      <c r="I12" s="122"/>
      <c r="J12" s="131"/>
      <c r="K12" s="125"/>
      <c r="L12" s="122"/>
    </row>
    <row r="13" spans="2:14" x14ac:dyDescent="0.25">
      <c r="B13" s="86"/>
      <c r="C13" s="104"/>
      <c r="D13" s="91"/>
      <c r="E13" s="94"/>
      <c r="F13" s="97"/>
      <c r="G13" s="112"/>
      <c r="H13" s="83"/>
      <c r="I13" s="122"/>
      <c r="J13" s="131"/>
      <c r="K13" s="50"/>
      <c r="L13" s="122"/>
    </row>
    <row r="14" spans="2:14" ht="281.25" customHeight="1" thickBot="1" x14ac:dyDescent="0.3">
      <c r="B14" s="87"/>
      <c r="C14" s="105"/>
      <c r="D14" s="92"/>
      <c r="E14" s="95"/>
      <c r="F14" s="98"/>
      <c r="G14" s="113"/>
      <c r="H14" s="84"/>
      <c r="I14" s="123"/>
      <c r="J14" s="132"/>
      <c r="K14" s="50"/>
      <c r="L14" s="123"/>
    </row>
    <row r="15" spans="2:14" ht="208.5" customHeight="1" x14ac:dyDescent="0.25">
      <c r="B15" s="85">
        <v>5</v>
      </c>
      <c r="C15" s="103" t="s">
        <v>71</v>
      </c>
      <c r="D15" s="90" t="s">
        <v>15</v>
      </c>
      <c r="E15" s="93" t="s">
        <v>17</v>
      </c>
      <c r="F15" s="96" t="s">
        <v>16</v>
      </c>
      <c r="G15" s="111">
        <v>28877759.890000001</v>
      </c>
      <c r="H15" s="82" t="s">
        <v>41</v>
      </c>
      <c r="I15" s="106" t="s">
        <v>94</v>
      </c>
      <c r="J15" s="88" t="s">
        <v>104</v>
      </c>
      <c r="K15" s="81" t="s">
        <v>52</v>
      </c>
      <c r="L15" s="117" t="s">
        <v>105</v>
      </c>
    </row>
    <row r="16" spans="2:14" ht="284.25" customHeight="1" thickBot="1" x14ac:dyDescent="0.3">
      <c r="B16" s="87"/>
      <c r="C16" s="116"/>
      <c r="D16" s="116"/>
      <c r="E16" s="116"/>
      <c r="F16" s="116"/>
      <c r="G16" s="116"/>
      <c r="H16" s="115"/>
      <c r="I16" s="107"/>
      <c r="J16" s="89"/>
      <c r="K16" s="81"/>
      <c r="L16" s="118"/>
    </row>
    <row r="17" spans="1:12" ht="249" customHeight="1" thickBot="1" x14ac:dyDescent="0.3">
      <c r="B17" s="12">
        <v>6</v>
      </c>
      <c r="C17" s="13" t="s">
        <v>85</v>
      </c>
      <c r="D17" s="14" t="s">
        <v>18</v>
      </c>
      <c r="E17" s="14" t="s">
        <v>5</v>
      </c>
      <c r="F17" s="15" t="s">
        <v>19</v>
      </c>
      <c r="G17" s="16">
        <v>6146924.9900000002</v>
      </c>
      <c r="H17" s="17" t="s">
        <v>47</v>
      </c>
      <c r="I17" s="51" t="s">
        <v>77</v>
      </c>
      <c r="J17" s="52" t="s">
        <v>76</v>
      </c>
      <c r="K17" s="81"/>
      <c r="L17" s="46" t="s">
        <v>116</v>
      </c>
    </row>
    <row r="18" spans="1:12" ht="189" customHeight="1" thickBot="1" x14ac:dyDescent="0.3">
      <c r="B18" s="12">
        <v>7</v>
      </c>
      <c r="C18" s="13" t="s">
        <v>86</v>
      </c>
      <c r="D18" s="14" t="s">
        <v>20</v>
      </c>
      <c r="E18" s="14" t="s">
        <v>5</v>
      </c>
      <c r="F18" s="15" t="s">
        <v>21</v>
      </c>
      <c r="G18" s="16">
        <v>4882881.0599999996</v>
      </c>
      <c r="H18" s="17" t="s">
        <v>46</v>
      </c>
      <c r="I18" s="51" t="s">
        <v>78</v>
      </c>
      <c r="J18" s="53" t="s">
        <v>75</v>
      </c>
      <c r="K18" s="81"/>
      <c r="L18" s="46" t="s">
        <v>109</v>
      </c>
    </row>
    <row r="19" spans="1:12" ht="258" customHeight="1" thickBot="1" x14ac:dyDescent="0.3">
      <c r="B19" s="12">
        <v>8</v>
      </c>
      <c r="C19" s="29" t="s">
        <v>87</v>
      </c>
      <c r="D19" s="14" t="s">
        <v>20</v>
      </c>
      <c r="E19" s="14" t="s">
        <v>5</v>
      </c>
      <c r="F19" s="15" t="s">
        <v>22</v>
      </c>
      <c r="G19" s="16">
        <v>947020.05</v>
      </c>
      <c r="H19" s="17" t="s">
        <v>45</v>
      </c>
      <c r="I19" s="51" t="s">
        <v>106</v>
      </c>
      <c r="J19" s="53" t="s">
        <v>79</v>
      </c>
      <c r="K19" s="81"/>
      <c r="L19" s="46" t="s">
        <v>84</v>
      </c>
    </row>
    <row r="20" spans="1:12" ht="183.75" customHeight="1" thickBot="1" x14ac:dyDescent="0.3">
      <c r="B20" s="12">
        <v>9</v>
      </c>
      <c r="C20" s="13" t="s">
        <v>88</v>
      </c>
      <c r="D20" s="20" t="s">
        <v>23</v>
      </c>
      <c r="E20" s="14" t="s">
        <v>25</v>
      </c>
      <c r="F20" s="15" t="s">
        <v>24</v>
      </c>
      <c r="G20" s="16">
        <v>588678</v>
      </c>
      <c r="H20" s="17" t="s">
        <v>40</v>
      </c>
      <c r="I20" s="18" t="s">
        <v>80</v>
      </c>
      <c r="J20" s="21" t="s">
        <v>81</v>
      </c>
      <c r="K20" s="28"/>
      <c r="L20" s="44" t="s">
        <v>84</v>
      </c>
    </row>
    <row r="21" spans="1:12" ht="204" customHeight="1" thickBot="1" x14ac:dyDescent="0.3">
      <c r="A21" s="1"/>
      <c r="B21" s="12">
        <v>10</v>
      </c>
      <c r="C21" s="13" t="s">
        <v>89</v>
      </c>
      <c r="D21" s="20" t="s">
        <v>26</v>
      </c>
      <c r="E21" s="14" t="s">
        <v>28</v>
      </c>
      <c r="F21" s="15" t="s">
        <v>27</v>
      </c>
      <c r="G21" s="16">
        <v>349197</v>
      </c>
      <c r="H21" s="17" t="s">
        <v>42</v>
      </c>
      <c r="I21" s="18" t="s">
        <v>107</v>
      </c>
      <c r="J21" s="19" t="s">
        <v>82</v>
      </c>
      <c r="K21" s="79"/>
      <c r="L21" s="44" t="s">
        <v>84</v>
      </c>
    </row>
    <row r="22" spans="1:12" ht="186" customHeight="1" thickBot="1" x14ac:dyDescent="0.3">
      <c r="A22" s="1"/>
      <c r="B22" s="58">
        <v>11</v>
      </c>
      <c r="C22" s="59" t="s">
        <v>90</v>
      </c>
      <c r="D22" s="60" t="s">
        <v>29</v>
      </c>
      <c r="E22" s="61" t="s">
        <v>31</v>
      </c>
      <c r="F22" s="62" t="s">
        <v>30</v>
      </c>
      <c r="G22" s="63">
        <v>364080</v>
      </c>
      <c r="H22" s="64" t="s">
        <v>43</v>
      </c>
      <c r="I22" s="65" t="s">
        <v>108</v>
      </c>
      <c r="J22" s="66" t="s">
        <v>83</v>
      </c>
      <c r="K22" s="79"/>
      <c r="L22" s="67" t="s">
        <v>84</v>
      </c>
    </row>
    <row r="23" spans="1:12" ht="292.5" customHeight="1" thickBot="1" x14ac:dyDescent="0.3">
      <c r="A23" s="57"/>
      <c r="B23" s="71">
        <v>12</v>
      </c>
      <c r="C23" s="72" t="s">
        <v>98</v>
      </c>
      <c r="D23" s="73"/>
      <c r="E23" s="74" t="s">
        <v>56</v>
      </c>
      <c r="F23" s="75" t="s">
        <v>57</v>
      </c>
      <c r="G23" s="76">
        <v>152015.70000000001</v>
      </c>
      <c r="H23" s="77" t="s">
        <v>58</v>
      </c>
      <c r="I23" s="68" t="s">
        <v>99</v>
      </c>
      <c r="J23" s="66"/>
      <c r="K23" s="80"/>
    </row>
    <row r="24" spans="1:12" ht="231" hidden="1" customHeight="1" thickBot="1" x14ac:dyDescent="0.3">
      <c r="B24" s="33">
        <v>12</v>
      </c>
      <c r="C24" s="34" t="s">
        <v>72</v>
      </c>
      <c r="D24" s="54"/>
      <c r="E24" s="35" t="s">
        <v>56</v>
      </c>
      <c r="F24" s="37" t="s">
        <v>57</v>
      </c>
      <c r="G24" s="31">
        <v>152015.70000000001</v>
      </c>
      <c r="H24" s="34" t="s">
        <v>58</v>
      </c>
      <c r="I24" s="55" t="s">
        <v>96</v>
      </c>
      <c r="J24" s="56" t="s">
        <v>65</v>
      </c>
      <c r="K24" s="38" t="s">
        <v>73</v>
      </c>
      <c r="L24" s="30" t="s">
        <v>66</v>
      </c>
    </row>
    <row r="25" spans="1:12" ht="313.5" hidden="1" customHeight="1" x14ac:dyDescent="0.25">
      <c r="B25" s="22">
        <v>13</v>
      </c>
      <c r="C25" s="23" t="s">
        <v>32</v>
      </c>
      <c r="D25" s="24" t="s">
        <v>33</v>
      </c>
      <c r="E25" s="25" t="s">
        <v>38</v>
      </c>
      <c r="F25" s="26" t="s">
        <v>34</v>
      </c>
      <c r="G25" s="27">
        <v>519060</v>
      </c>
      <c r="H25" s="23" t="s">
        <v>50</v>
      </c>
      <c r="I25" s="22" t="s">
        <v>97</v>
      </c>
      <c r="J25" s="22"/>
      <c r="K25" s="28"/>
    </row>
    <row r="26" spans="1:12" x14ac:dyDescent="0.25">
      <c r="C26" s="42"/>
      <c r="D26" s="42"/>
      <c r="E26" s="42"/>
      <c r="F26" s="42"/>
      <c r="G26" s="42"/>
      <c r="I26" s="69"/>
    </row>
    <row r="27" spans="1:12" x14ac:dyDescent="0.25">
      <c r="C27" s="42"/>
      <c r="D27" s="42"/>
      <c r="E27" s="42"/>
      <c r="F27" s="42"/>
      <c r="G27" s="43"/>
      <c r="H27" s="2"/>
      <c r="I27" s="70"/>
    </row>
    <row r="28" spans="1:12" ht="58.5" customHeight="1" x14ac:dyDescent="0.25">
      <c r="B28" s="4"/>
      <c r="C28" s="114"/>
      <c r="D28" s="114"/>
      <c r="E28" s="114"/>
      <c r="F28" s="114"/>
      <c r="G28" s="114"/>
      <c r="H28" s="3"/>
      <c r="I28" s="70"/>
    </row>
    <row r="29" spans="1:12" x14ac:dyDescent="0.25">
      <c r="G29" s="1"/>
      <c r="H29" s="1"/>
      <c r="I29" s="70"/>
    </row>
    <row r="30" spans="1:12" x14ac:dyDescent="0.25">
      <c r="I30" s="69"/>
    </row>
  </sheetData>
  <mergeCells count="45">
    <mergeCell ref="L15:L16"/>
    <mergeCell ref="L4:L6"/>
    <mergeCell ref="I7:I10"/>
    <mergeCell ref="G4:G6"/>
    <mergeCell ref="H4:H6"/>
    <mergeCell ref="I11:I14"/>
    <mergeCell ref="L7:L10"/>
    <mergeCell ref="G7:G10"/>
    <mergeCell ref="H7:H10"/>
    <mergeCell ref="K3:K12"/>
    <mergeCell ref="L11:L14"/>
    <mergeCell ref="J7:J10"/>
    <mergeCell ref="J11:J14"/>
    <mergeCell ref="C28:G28"/>
    <mergeCell ref="H15:H16"/>
    <mergeCell ref="G15:G16"/>
    <mergeCell ref="F15:F16"/>
    <mergeCell ref="E15:E16"/>
    <mergeCell ref="D15:D16"/>
    <mergeCell ref="C15:C16"/>
    <mergeCell ref="B1:I1"/>
    <mergeCell ref="B11:B14"/>
    <mergeCell ref="B7:B10"/>
    <mergeCell ref="C11:C14"/>
    <mergeCell ref="I15:I16"/>
    <mergeCell ref="I4:I6"/>
    <mergeCell ref="D11:D14"/>
    <mergeCell ref="E11:E14"/>
    <mergeCell ref="F11:F14"/>
    <mergeCell ref="G11:G14"/>
    <mergeCell ref="F7:F10"/>
    <mergeCell ref="C7:C10"/>
    <mergeCell ref="D7:D10"/>
    <mergeCell ref="E7:E10"/>
    <mergeCell ref="B15:B16"/>
    <mergeCell ref="C4:C6"/>
    <mergeCell ref="K21:K23"/>
    <mergeCell ref="K15:K19"/>
    <mergeCell ref="H11:H14"/>
    <mergeCell ref="B4:B6"/>
    <mergeCell ref="J15:J16"/>
    <mergeCell ref="D4:D6"/>
    <mergeCell ref="E4:E6"/>
    <mergeCell ref="F4:F6"/>
    <mergeCell ref="J4:J6"/>
  </mergeCells>
  <phoneticPr fontId="5" type="noConversion"/>
  <dataValidations count="1">
    <dataValidation type="textLength" allowBlank="1" showInputMessage="1" showErrorMessage="1" sqref="F3:F4 G3 F7:G7 F11:G11 F15:G15 F17:G25">
      <formula1>1</formula1>
      <formula2>50</formula2>
    </dataValidation>
  </dataValidations>
  <pageMargins left="0.25" right="0.25" top="0.75" bottom="0.75" header="0.3" footer="0.3"/>
  <pageSetup paperSize="8" scale="58" fitToHeight="0" orientation="landscape" horizontalDpi="300" verticalDpi="300" r:id="rId1"/>
  <rowBreaks count="3" manualBreakCount="3">
    <brk id="6" max="16383" man="1"/>
    <brk id="14" max="16383" man="1"/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4" workbookViewId="0">
      <selection activeCell="A12" sqref="A12:R12"/>
    </sheetView>
  </sheetViews>
  <sheetFormatPr defaultRowHeight="15" x14ac:dyDescent="0.25"/>
  <sheetData>
    <row r="1" spans="1:18" x14ac:dyDescent="0.25">
      <c r="A1" t="s">
        <v>61</v>
      </c>
    </row>
    <row r="8" spans="1:18" ht="54" customHeight="1" x14ac:dyDescent="0.25">
      <c r="A8" s="126" t="s">
        <v>63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10" spans="1:18" ht="38.25" customHeight="1" x14ac:dyDescent="0.25">
      <c r="A10" s="126" t="s">
        <v>60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2" spans="1:18" x14ac:dyDescent="0.25">
      <c r="A12" s="128" t="s">
        <v>64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4" spans="1:18" x14ac:dyDescent="0.25">
      <c r="A14" s="126" t="s">
        <v>59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</sheetData>
  <mergeCells count="4">
    <mergeCell ref="A8:R8"/>
    <mergeCell ref="A10:R10"/>
    <mergeCell ref="A12:R12"/>
    <mergeCell ref="A14:R1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Postęp</vt:lpstr>
      <vt:lpstr>Problemy </vt:lpstr>
      <vt:lpstr>Arkusz3</vt:lpstr>
      <vt:lpstr>Postęp!Obszar_wydruku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2015-03-19T07:27:06Z</dcterms:modified>
</cp:coreProperties>
</file>