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90" windowWidth="15480" windowHeight="11535" tabRatio="966"/>
  </bookViews>
  <sheets>
    <sheet name="zestawienie autopoprawka" sheetId="18" r:id="rId1"/>
  </sheets>
  <definedNames>
    <definedName name="_xlnm.Print_Area" localSheetId="0">'zestawienie autopoprawka'!$A$1:$F$35</definedName>
  </definedNames>
  <calcPr calcId="125725"/>
</workbook>
</file>

<file path=xl/calcChain.xml><?xml version="1.0" encoding="utf-8"?>
<calcChain xmlns="http://schemas.openxmlformats.org/spreadsheetml/2006/main">
  <c r="C7" i="18"/>
  <c r="D7"/>
  <c r="D30" l="1"/>
  <c r="D29"/>
  <c r="D25"/>
  <c r="C14"/>
  <c r="C33" s="1"/>
  <c r="D33" l="1"/>
  <c r="C34" s="1"/>
  <c r="C8" l="1"/>
  <c r="G36" s="1"/>
</calcChain>
</file>

<file path=xl/sharedStrings.xml><?xml version="1.0" encoding="utf-8"?>
<sst xmlns="http://schemas.openxmlformats.org/spreadsheetml/2006/main" count="66" uniqueCount="54">
  <si>
    <t>Dział</t>
  </si>
  <si>
    <t>Rozdział</t>
  </si>
  <si>
    <t>DOCHODY</t>
  </si>
  <si>
    <t>Zmniejszenia
/kwota w zł/</t>
  </si>
  <si>
    <t>Zwiększenia
/kwota w zł/</t>
  </si>
  <si>
    <t>Źródło</t>
  </si>
  <si>
    <t>Uwagi</t>
  </si>
  <si>
    <t>010</t>
  </si>
  <si>
    <t>600</t>
  </si>
  <si>
    <t>750</t>
  </si>
  <si>
    <t>Suma</t>
  </si>
  <si>
    <t>Ogółem plan 
dochodów</t>
  </si>
  <si>
    <t>WYDATKI</t>
  </si>
  <si>
    <t>Przeznaczenie</t>
  </si>
  <si>
    <t>Ogółem plan wydatków</t>
  </si>
  <si>
    <t>01005</t>
  </si>
  <si>
    <t>710</t>
  </si>
  <si>
    <t>71013</t>
  </si>
  <si>
    <t>150</t>
  </si>
  <si>
    <t>15011</t>
  </si>
  <si>
    <t>400</t>
  </si>
  <si>
    <t>40001</t>
  </si>
  <si>
    <t>40003</t>
  </si>
  <si>
    <t>40095</t>
  </si>
  <si>
    <t>zmniejszenie planu dotacji celowych na współfinansowanie projektów realizowanych w ramach RPO WP dla jednostek sektora finansów publicznych  - przeniesienie do działu 600, 803, 921 dla jednostek sektora i spoza finansów publicznych</t>
  </si>
  <si>
    <t>zmniejszenie planu dotacji celowych na współfinansowanie projektów realizowanych w ramach RPO WP dla jednostek spoza sektora finansów publicznych  - przeniesienie do działu 600, 803, 921 dla jednostek sektora i spoza finansów publicznych</t>
  </si>
  <si>
    <t>60014</t>
  </si>
  <si>
    <t>zwiększenie planu dotacji celowych na współfinansowanie projektów realizowanych w ramach RPO WP dla jednostek  sektora finansów publicznych  - przeniesienie z działu 150,400, 921</t>
  </si>
  <si>
    <t>60016</t>
  </si>
  <si>
    <t>60078</t>
  </si>
  <si>
    <t>803</t>
  </si>
  <si>
    <t>80306</t>
  </si>
  <si>
    <t>zwiększenie planu dotacji celowych na współfinansowanie projektów realizowanych w ramach RPO WP dla jednostek  sektora finansów publicznych - przeniesienie z działu 150,400, 921</t>
  </si>
  <si>
    <t>853</t>
  </si>
  <si>
    <t xml:space="preserve">zwiększenie planu dochodów z tytułu środków z Funduszu Gwarantowanych Świadczeń Pracowniczych </t>
  </si>
  <si>
    <t>wraz ze zwiększeniem planu dochodów w dziale 853 rozdziale 85332</t>
  </si>
  <si>
    <t>zwiększenie planu dotacji celowych na współfinansowanie projektów realizowanych w ramach RPO WP (w tym dla: jednostek  sektora finansów publicznych - 1.523.100,-zł, jednostek spoza sektora finansów publicznych - 735.600,-zł)  przeniesienie z działu 150,400, 921</t>
  </si>
  <si>
    <t xml:space="preserve">zwiększenie planu wydatków bieżących Wojewódzkiego Urzędu Pracy w Rzeszowie przeznaczonych na zadania finansowane z Funduszu Gwarantowanych Świadczeń Pracowniczych </t>
  </si>
  <si>
    <t>zwiększenie planu dotacji celowych na współfinansowanie projektów realizowanych w ramach RPO WP (w tym dla: jednostek  sektora finansów publicznych - 183.923,-zł, jednostek spoza sektora finansów publicznych - 344.832,-zł)  przeniesienie z działu 150,400, 921</t>
  </si>
  <si>
    <t>zwiększenie planu dotacji celowych na współfinansowanie projektów realizowanych w ramach RPO WP (w tym dla: jednostek  sektora finansów publicznych - 279.294,-zł, jednostek spoza sektora finansów publicznych - 15.003,-zł)  przeniesienie z działu 150,400, 921</t>
  </si>
  <si>
    <t>60095</t>
  </si>
  <si>
    <t>zwiększenie planu wydatków Urzędu Marszałkowskiego przeznaczonych na wniesienie wkładu pieniężnego do spółki Port Lotniczy "Rzeszów - Jasionka"</t>
  </si>
  <si>
    <t>wraz ze zwiększeniem wydatków w dziale 853 rozdziale 85332</t>
  </si>
  <si>
    <t>75018</t>
  </si>
  <si>
    <t>757</t>
  </si>
  <si>
    <t>zmniejszenie wydatków zaplanowanych na zabezpieczenie spłaty kredytów poręczonych szpitalom</t>
  </si>
  <si>
    <t>zmiana planu wydatków majątkowych Wojewódzkiego Urzędu Pracy w Rzeszowie poprzez:
1) zmniejszenie planu wydatków przeznaczonych na realizacje zadania pn. "instalacja klimatyzacji wraz z wentylacją wydzielonych pomieszczeń dla obiektu będącego w trwałym zarządzie Wojewódzkiego Urzędu Pracy w Rzeszowie przy ul. Lisa Kuli 20",
2) zwiększenie planu wydatków na:
a) rozbudowę serwerów w celu poprawy wydajności aplikacji niezbędnych do realizacji zadań i poziomu dostępności do usług sieciowych -32.000,-zł,
b) zakup nowej kserokopiarki oraz centrali telefonicznej wraz z osprzętem na wyposażenie nowo wynajmowanego lokalu przy ul. Langiewicza - 25.000,-zł</t>
  </si>
  <si>
    <t xml:space="preserve">1) zmniejszenie wydatków bieżących z przeznaczeniem na zakup lamp halogenowych w ramach wykonania iluminacji budynku Urzędu Marszałkowskiego przy Al. Ł. Cieplińskiego 4,
2) zwiększenie wydatków na zadanie pn.  "Modernizację i rozbudowę systemów informatycznych, portalu internetowego, serwerowni głównej oraz zakup sprzętu komputerowego i oprogramowania, zakup wyposażenia do punktu promocji podkarpackiej żywności, zakup sprzętu na potrzeby tworzenia telewizji internetowej Urzędu Marszałkowskiego w Rzeszowie www.tv.podkarpackie.pl"  </t>
  </si>
  <si>
    <t>zmiana klasyfikacji środków na analizę zmian w strukturze agrarnej i monitorowanie zmian w sposobie użytkowania gruntów z uwzględnieniem ich położenia na terenach górskich i podgórskich łącznie z aktualizacją wykazów miejscowości położonych na tych terenach ujętych w planie wydatków bieżących Podkarpackiego Biura Geodezji i Terenów Rolnych  - ustalenie planu na wydatków na wynagrodzenia i pochodne</t>
  </si>
  <si>
    <t>zadanie  z zakresu administracji rządowej finansowane z dotacji celowej z budżetu państwa</t>
  </si>
  <si>
    <t>zmiana klasyfikacji środków na koszty związane z ustaleniem i aktualizacją oraz weryfikacją wykazów miejscowości położonych na terenach górskich i podgórskich na potrzeby oszacowania wysokości podatku rolnego
w planie wydatków bieżących Podkarpackiego Biura Geodezji i Terenów Rolnych  - ustalenie planu na wydatków na wynagrodzenia i pochodne</t>
  </si>
  <si>
    <t>zmiana klasyfikacji środków  na sporządzenie "Wojewódzkiego Programu Rozwoju Odnawialnych Źródeł Energii dla Województwa Podkarpackiego", w tym: 
1) zmniejszenie planu wydatków bieżących Urzędu Marszałkowskiego,
2) ustalenie planu wydatków Podkarpackiego Biura Planowania Przestrzennego w Rzeszowie na wynagrodzenia i pochodne</t>
  </si>
  <si>
    <t xml:space="preserve">do projektu Uchwały Zarządu Województwa Podkarpackiego w sprawie przyjęcia autopoprawek do projektu Uchwały Sejmiku Województwa Podkarpackiego w sprawie zmian w budżecie Województwa Podkarpackiego na 2012 r. </t>
  </si>
  <si>
    <t>UZASADNIENIE</t>
  </si>
</sst>
</file>

<file path=xl/styles.xml><?xml version="1.0" encoding="utf-8"?>
<styleSheet xmlns="http://schemas.openxmlformats.org/spreadsheetml/2006/main">
  <fonts count="27">
    <font>
      <sz val="11"/>
      <color theme="1"/>
      <name val="Czcionka tekstu podstawowego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Times New Roman CE"/>
      <charset val="238"/>
    </font>
    <font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i/>
      <sz val="11"/>
      <color indexed="8"/>
      <name val="Arial"/>
      <family val="2"/>
      <charset val="238"/>
    </font>
    <font>
      <b/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i/>
      <sz val="11"/>
      <name val="Arial"/>
      <family val="2"/>
      <charset val="238"/>
    </font>
    <font>
      <sz val="10"/>
      <name val="Czcionka tekstu podstawowego"/>
      <family val="2"/>
      <charset val="238"/>
    </font>
    <font>
      <sz val="10"/>
      <color rgb="FFFF0000"/>
      <name val="Arial"/>
      <family val="2"/>
      <charset val="238"/>
    </font>
    <font>
      <sz val="10"/>
      <color indexed="10"/>
      <name val="Arial"/>
      <family val="2"/>
      <charset val="238"/>
    </font>
    <font>
      <sz val="14"/>
      <color indexed="8"/>
      <name val="Arial"/>
      <family val="2"/>
      <charset val="238"/>
    </font>
    <font>
      <sz val="14"/>
      <name val="Arial"/>
      <family val="2"/>
      <charset val="238"/>
    </font>
    <font>
      <sz val="16"/>
      <name val="Arial"/>
      <family val="2"/>
      <charset val="238"/>
    </font>
    <font>
      <sz val="14"/>
      <color indexed="8"/>
      <name val="Czcionka tekstu podstawowego"/>
      <charset val="238"/>
    </font>
    <font>
      <sz val="14"/>
      <color indexed="8"/>
      <name val="Czcionka tekstu podstawowego"/>
      <family val="2"/>
      <charset val="238"/>
    </font>
    <font>
      <sz val="10"/>
      <name val="Arial"/>
      <family val="2"/>
      <charset val="238"/>
    </font>
    <font>
      <sz val="10"/>
      <color rgb="FFFF0000"/>
      <name val="Czcionka tekstu podstawowego"/>
      <family val="2"/>
      <charset val="238"/>
    </font>
    <font>
      <sz val="12"/>
      <color indexed="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6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0" fontId="1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2" fillId="0" borderId="0"/>
    <xf numFmtId="0" fontId="24" fillId="0" borderId="0"/>
  </cellStyleXfs>
  <cellXfs count="94">
    <xf numFmtId="0" fontId="0" fillId="0" borderId="0" xfId="0"/>
    <xf numFmtId="0" fontId="8" fillId="3" borderId="2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3" fontId="8" fillId="3" borderId="5" xfId="0" applyNumberFormat="1" applyFont="1" applyFill="1" applyBorder="1" applyAlignment="1">
      <alignment horizontal="center" vertical="center"/>
    </xf>
    <xf numFmtId="3" fontId="2" fillId="0" borderId="7" xfId="0" applyNumberFormat="1" applyFont="1" applyFill="1" applyBorder="1" applyAlignment="1">
      <alignment horizontal="right" vertical="center" wrapText="1"/>
    </xf>
    <xf numFmtId="0" fontId="2" fillId="0" borderId="5" xfId="0" applyFont="1" applyFill="1" applyBorder="1" applyAlignment="1">
      <alignment horizontal="left" vertical="center" wrapText="1"/>
    </xf>
    <xf numFmtId="3" fontId="10" fillId="0" borderId="12" xfId="0" applyNumberFormat="1" applyFont="1" applyFill="1" applyBorder="1" applyAlignment="1">
      <alignment horizontal="left" vertical="center" wrapText="1"/>
    </xf>
    <xf numFmtId="0" fontId="11" fillId="0" borderId="10" xfId="0" applyFont="1" applyFill="1" applyBorder="1" applyAlignment="1">
      <alignment horizontal="left" vertical="center" wrapText="1"/>
    </xf>
    <xf numFmtId="3" fontId="2" fillId="0" borderId="14" xfId="0" applyNumberFormat="1" applyFont="1" applyFill="1" applyBorder="1" applyAlignment="1">
      <alignment horizontal="right" vertical="center" wrapText="1"/>
    </xf>
    <xf numFmtId="49" fontId="9" fillId="0" borderId="5" xfId="0" applyNumberFormat="1" applyFont="1" applyFill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right" vertical="center"/>
    </xf>
    <xf numFmtId="49" fontId="2" fillId="0" borderId="5" xfId="0" applyNumberFormat="1" applyFont="1" applyFill="1" applyBorder="1" applyAlignment="1">
      <alignment horizontal="center" vertical="center"/>
    </xf>
    <xf numFmtId="3" fontId="2" fillId="0" borderId="3" xfId="0" applyNumberFormat="1" applyFont="1" applyFill="1" applyBorder="1" applyAlignment="1">
      <alignment horizontal="right" vertical="center" wrapText="1"/>
    </xf>
    <xf numFmtId="3" fontId="2" fillId="0" borderId="2" xfId="0" applyNumberFormat="1" applyFont="1" applyFill="1" applyBorder="1" applyAlignment="1">
      <alignment horizontal="right" vertical="center" wrapText="1"/>
    </xf>
    <xf numFmtId="3" fontId="9" fillId="0" borderId="2" xfId="0" applyNumberFormat="1" applyFont="1" applyBorder="1" applyAlignment="1">
      <alignment horizontal="center" vertical="center"/>
    </xf>
    <xf numFmtId="3" fontId="9" fillId="0" borderId="5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0" fillId="0" borderId="7" xfId="0" applyBorder="1"/>
    <xf numFmtId="0" fontId="15" fillId="3" borderId="2" xfId="0" applyFont="1" applyFill="1" applyBorder="1" applyAlignment="1">
      <alignment horizontal="center" vertical="center"/>
    </xf>
    <xf numFmtId="0" fontId="15" fillId="3" borderId="5" xfId="0" applyFont="1" applyFill="1" applyBorder="1" applyAlignment="1">
      <alignment horizontal="center" vertical="center"/>
    </xf>
    <xf numFmtId="0" fontId="15" fillId="3" borderId="4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3" fontId="16" fillId="0" borderId="4" xfId="0" applyNumberFormat="1" applyFont="1" applyBorder="1" applyAlignment="1">
      <alignment horizontal="left" vertical="center" wrapText="1"/>
    </xf>
    <xf numFmtId="3" fontId="0" fillId="0" borderId="0" xfId="0" applyNumberFormat="1"/>
    <xf numFmtId="3" fontId="13" fillId="0" borderId="7" xfId="0" applyNumberFormat="1" applyFont="1" applyFill="1" applyBorder="1" applyAlignment="1">
      <alignment horizontal="center" vertical="center"/>
    </xf>
    <xf numFmtId="0" fontId="18" fillId="0" borderId="7" xfId="0" applyFont="1" applyBorder="1" applyAlignment="1">
      <alignment horizontal="center"/>
    </xf>
    <xf numFmtId="3" fontId="0" fillId="0" borderId="7" xfId="0" applyNumberFormat="1" applyBorder="1" applyAlignment="1">
      <alignment horizontal="center" vertical="center"/>
    </xf>
    <xf numFmtId="0" fontId="20" fillId="0" borderId="0" xfId="0" applyNumberFormat="1" applyFont="1" applyBorder="1" applyAlignment="1">
      <alignment vertical="center" wrapText="1"/>
    </xf>
    <xf numFmtId="0" fontId="23" fillId="0" borderId="0" xfId="0" applyFont="1" applyAlignment="1">
      <alignment horizontal="center" vertical="center" wrapText="1"/>
    </xf>
    <xf numFmtId="0" fontId="23" fillId="0" borderId="0" xfId="0" applyFont="1" applyAlignment="1">
      <alignment vertical="center" wrapText="1"/>
    </xf>
    <xf numFmtId="49" fontId="2" fillId="0" borderId="8" xfId="0" applyNumberFormat="1" applyFont="1" applyFill="1" applyBorder="1" applyAlignment="1">
      <alignment horizontal="center" vertical="center"/>
    </xf>
    <xf numFmtId="3" fontId="2" fillId="0" borderId="11" xfId="0" applyNumberFormat="1" applyFont="1" applyFill="1" applyBorder="1" applyAlignment="1">
      <alignment horizontal="right" vertical="center" wrapText="1"/>
    </xf>
    <xf numFmtId="3" fontId="2" fillId="0" borderId="15" xfId="0" applyNumberFormat="1" applyFont="1" applyFill="1" applyBorder="1" applyAlignment="1">
      <alignment horizontal="right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9" fillId="0" borderId="9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3" fontId="12" fillId="0" borderId="4" xfId="0" applyNumberFormat="1" applyFont="1" applyFill="1" applyBorder="1" applyAlignment="1">
      <alignment horizontal="left" vertical="center" wrapText="1"/>
    </xf>
    <xf numFmtId="3" fontId="17" fillId="0" borderId="14" xfId="0" applyNumberFormat="1" applyFont="1" applyFill="1" applyBorder="1" applyAlignment="1">
      <alignment horizontal="right" vertical="center" wrapText="1"/>
    </xf>
    <xf numFmtId="3" fontId="25" fillId="0" borderId="16" xfId="0" applyNumberFormat="1" applyFont="1" applyBorder="1" applyAlignment="1">
      <alignment horizontal="left" vertical="center" wrapText="1"/>
    </xf>
    <xf numFmtId="49" fontId="9" fillId="0" borderId="9" xfId="0" applyNumberFormat="1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49" fontId="9" fillId="0" borderId="6" xfId="0" applyNumberFormat="1" applyFont="1" applyFill="1" applyBorder="1" applyAlignment="1">
      <alignment horizontal="center" vertical="center"/>
    </xf>
    <xf numFmtId="49" fontId="9" fillId="0" borderId="9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left" vertical="center" wrapText="1"/>
    </xf>
    <xf numFmtId="3" fontId="11" fillId="0" borderId="14" xfId="0" applyNumberFormat="1" applyFont="1" applyBorder="1" applyAlignment="1">
      <alignment horizontal="right" vertical="center"/>
    </xf>
    <xf numFmtId="3" fontId="2" fillId="0" borderId="13" xfId="0" applyNumberFormat="1" applyFont="1" applyFill="1" applyBorder="1" applyAlignment="1">
      <alignment vertical="center" wrapText="1"/>
    </xf>
    <xf numFmtId="3" fontId="16" fillId="0" borderId="16" xfId="0" applyNumberFormat="1" applyFont="1" applyBorder="1" applyAlignment="1">
      <alignment horizontal="left" vertical="center" wrapText="1"/>
    </xf>
    <xf numFmtId="3" fontId="16" fillId="0" borderId="13" xfId="0" applyNumberFormat="1" applyFont="1" applyBorder="1" applyAlignment="1">
      <alignment horizontal="left" vertical="center" wrapText="1"/>
    </xf>
    <xf numFmtId="0" fontId="2" fillId="0" borderId="9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horizontal="center" vertical="center"/>
    </xf>
    <xf numFmtId="3" fontId="9" fillId="0" borderId="5" xfId="0" applyNumberFormat="1" applyFont="1" applyBorder="1" applyAlignment="1">
      <alignment horizontal="right" vertical="center"/>
    </xf>
    <xf numFmtId="3" fontId="2" fillId="0" borderId="5" xfId="0" applyNumberFormat="1" applyFont="1" applyFill="1" applyBorder="1" applyAlignment="1">
      <alignment horizontal="right" vertical="center" wrapText="1"/>
    </xf>
    <xf numFmtId="0" fontId="2" fillId="0" borderId="6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49" fontId="21" fillId="0" borderId="0" xfId="0" applyNumberFormat="1" applyFont="1" applyBorder="1" applyAlignment="1">
      <alignment horizontal="left" vertical="center" wrapText="1"/>
    </xf>
    <xf numFmtId="49" fontId="20" fillId="0" borderId="0" xfId="0" applyNumberFormat="1" applyFont="1" applyBorder="1" applyAlignment="1">
      <alignment horizontal="left" vertical="center" wrapText="1"/>
    </xf>
    <xf numFmtId="49" fontId="22" fillId="0" borderId="0" xfId="0" applyNumberFormat="1" applyFont="1" applyAlignment="1">
      <alignment horizontal="left" vertical="center" wrapText="1"/>
    </xf>
    <xf numFmtId="49" fontId="23" fillId="0" borderId="0" xfId="0" applyNumberFormat="1" applyFont="1" applyAlignment="1">
      <alignment horizontal="left" vertical="center" wrapText="1"/>
    </xf>
    <xf numFmtId="0" fontId="18" fillId="0" borderId="5" xfId="0" applyFont="1" applyBorder="1" applyAlignment="1">
      <alignment horizontal="center"/>
    </xf>
    <xf numFmtId="3" fontId="0" fillId="0" borderId="5" xfId="0" applyNumberFormat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 wrapText="1"/>
    </xf>
    <xf numFmtId="0" fontId="0" fillId="0" borderId="5" xfId="0" applyBorder="1"/>
    <xf numFmtId="3" fontId="13" fillId="0" borderId="5" xfId="0" applyNumberFormat="1" applyFont="1" applyFill="1" applyBorder="1" applyAlignment="1">
      <alignment horizontal="center" vertical="center"/>
    </xf>
    <xf numFmtId="0" fontId="19" fillId="0" borderId="0" xfId="0" applyFont="1" applyBorder="1" applyAlignment="1">
      <alignment horizontal="left" vertical="center" wrapText="1"/>
    </xf>
    <xf numFmtId="0" fontId="20" fillId="0" borderId="0" xfId="0" applyNumberFormat="1" applyFont="1" applyBorder="1" applyAlignment="1">
      <alignment horizontal="left" vertical="center" wrapText="1"/>
    </xf>
    <xf numFmtId="0" fontId="9" fillId="0" borderId="5" xfId="0" applyFont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49" fontId="9" fillId="0" borderId="6" xfId="0" applyNumberFormat="1" applyFont="1" applyFill="1" applyBorder="1" applyAlignment="1">
      <alignment horizontal="center" vertical="center"/>
    </xf>
    <xf numFmtId="49" fontId="9" fillId="0" borderId="8" xfId="0" applyNumberFormat="1" applyFont="1" applyFill="1" applyBorder="1" applyAlignment="1">
      <alignment horizontal="center" vertical="center"/>
    </xf>
    <xf numFmtId="49" fontId="9" fillId="0" borderId="9" xfId="0" applyNumberFormat="1" applyFont="1" applyFill="1" applyBorder="1" applyAlignment="1">
      <alignment horizontal="center" vertical="center"/>
    </xf>
    <xf numFmtId="0" fontId="2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3" fontId="10" fillId="0" borderId="5" xfId="0" applyNumberFormat="1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/>
    </xf>
    <xf numFmtId="0" fontId="9" fillId="0" borderId="6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</cellXfs>
  <cellStyles count="8">
    <cellStyle name="Normalny" xfId="0" builtinId="0"/>
    <cellStyle name="Normalny 2" xfId="1"/>
    <cellStyle name="Normalny 2 2" xfId="2"/>
    <cellStyle name="Normalny 3" xfId="3"/>
    <cellStyle name="Normalny 3 2" xfId="4"/>
    <cellStyle name="Normalny 3 2 2" xfId="5"/>
    <cellStyle name="Normalny 4" xfId="6"/>
    <cellStyle name="Normalny 5" xfId="7"/>
  </cellStyles>
  <dxfs count="0"/>
  <tableStyles count="0" defaultTableStyle="TableStyleMedium9" defaultPivotStyle="PivotStyleLight16"/>
  <colors>
    <mruColors>
      <color rgb="FFCCECFF"/>
      <color rgb="FFCCFF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4"/>
  <sheetViews>
    <sheetView tabSelected="1" view="pageBreakPreview" zoomScaleNormal="100" zoomScaleSheetLayoutView="100" workbookViewId="0">
      <selection activeCell="I30" sqref="I30"/>
    </sheetView>
  </sheetViews>
  <sheetFormatPr defaultRowHeight="14.25"/>
  <cols>
    <col min="1" max="1" width="5.625" customWidth="1"/>
    <col min="2" max="2" width="9.25" customWidth="1"/>
    <col min="3" max="3" width="12.5" customWidth="1"/>
    <col min="4" max="4" width="12" customWidth="1"/>
    <col min="5" max="5" width="45" customWidth="1"/>
    <col min="6" max="6" width="19.75" customWidth="1"/>
    <col min="7" max="7" width="21.375" customWidth="1"/>
    <col min="257" max="257" width="5.625" customWidth="1"/>
    <col min="258" max="258" width="9.25" customWidth="1"/>
    <col min="259" max="259" width="12.5" customWidth="1"/>
    <col min="260" max="260" width="12" customWidth="1"/>
    <col min="261" max="261" width="44.5" customWidth="1"/>
    <col min="262" max="262" width="19.75" customWidth="1"/>
    <col min="263" max="263" width="21.375" customWidth="1"/>
    <col min="513" max="513" width="5.625" customWidth="1"/>
    <col min="514" max="514" width="9.25" customWidth="1"/>
    <col min="515" max="515" width="12.5" customWidth="1"/>
    <col min="516" max="516" width="12" customWidth="1"/>
    <col min="517" max="517" width="44.5" customWidth="1"/>
    <col min="518" max="518" width="19.75" customWidth="1"/>
    <col min="519" max="519" width="21.375" customWidth="1"/>
    <col min="769" max="769" width="5.625" customWidth="1"/>
    <col min="770" max="770" width="9.25" customWidth="1"/>
    <col min="771" max="771" width="12.5" customWidth="1"/>
    <col min="772" max="772" width="12" customWidth="1"/>
    <col min="773" max="773" width="44.5" customWidth="1"/>
    <col min="774" max="774" width="19.75" customWidth="1"/>
    <col min="775" max="775" width="21.375" customWidth="1"/>
    <col min="1025" max="1025" width="5.625" customWidth="1"/>
    <col min="1026" max="1026" width="9.25" customWidth="1"/>
    <col min="1027" max="1027" width="12.5" customWidth="1"/>
    <col min="1028" max="1028" width="12" customWidth="1"/>
    <col min="1029" max="1029" width="44.5" customWidth="1"/>
    <col min="1030" max="1030" width="19.75" customWidth="1"/>
    <col min="1031" max="1031" width="21.375" customWidth="1"/>
    <col min="1281" max="1281" width="5.625" customWidth="1"/>
    <col min="1282" max="1282" width="9.25" customWidth="1"/>
    <col min="1283" max="1283" width="12.5" customWidth="1"/>
    <col min="1284" max="1284" width="12" customWidth="1"/>
    <col min="1285" max="1285" width="44.5" customWidth="1"/>
    <col min="1286" max="1286" width="19.75" customWidth="1"/>
    <col min="1287" max="1287" width="21.375" customWidth="1"/>
    <col min="1537" max="1537" width="5.625" customWidth="1"/>
    <col min="1538" max="1538" width="9.25" customWidth="1"/>
    <col min="1539" max="1539" width="12.5" customWidth="1"/>
    <col min="1540" max="1540" width="12" customWidth="1"/>
    <col min="1541" max="1541" width="44.5" customWidth="1"/>
    <col min="1542" max="1542" width="19.75" customWidth="1"/>
    <col min="1543" max="1543" width="21.375" customWidth="1"/>
    <col min="1793" max="1793" width="5.625" customWidth="1"/>
    <col min="1794" max="1794" width="9.25" customWidth="1"/>
    <col min="1795" max="1795" width="12.5" customWidth="1"/>
    <col min="1796" max="1796" width="12" customWidth="1"/>
    <col min="1797" max="1797" width="44.5" customWidth="1"/>
    <col min="1798" max="1798" width="19.75" customWidth="1"/>
    <col min="1799" max="1799" width="21.375" customWidth="1"/>
    <col min="2049" max="2049" width="5.625" customWidth="1"/>
    <col min="2050" max="2050" width="9.25" customWidth="1"/>
    <col min="2051" max="2051" width="12.5" customWidth="1"/>
    <col min="2052" max="2052" width="12" customWidth="1"/>
    <col min="2053" max="2053" width="44.5" customWidth="1"/>
    <col min="2054" max="2054" width="19.75" customWidth="1"/>
    <col min="2055" max="2055" width="21.375" customWidth="1"/>
    <col min="2305" max="2305" width="5.625" customWidth="1"/>
    <col min="2306" max="2306" width="9.25" customWidth="1"/>
    <col min="2307" max="2307" width="12.5" customWidth="1"/>
    <col min="2308" max="2308" width="12" customWidth="1"/>
    <col min="2309" max="2309" width="44.5" customWidth="1"/>
    <col min="2310" max="2310" width="19.75" customWidth="1"/>
    <col min="2311" max="2311" width="21.375" customWidth="1"/>
    <col min="2561" max="2561" width="5.625" customWidth="1"/>
    <col min="2562" max="2562" width="9.25" customWidth="1"/>
    <col min="2563" max="2563" width="12.5" customWidth="1"/>
    <col min="2564" max="2564" width="12" customWidth="1"/>
    <col min="2565" max="2565" width="44.5" customWidth="1"/>
    <col min="2566" max="2566" width="19.75" customWidth="1"/>
    <col min="2567" max="2567" width="21.375" customWidth="1"/>
    <col min="2817" max="2817" width="5.625" customWidth="1"/>
    <col min="2818" max="2818" width="9.25" customWidth="1"/>
    <col min="2819" max="2819" width="12.5" customWidth="1"/>
    <col min="2820" max="2820" width="12" customWidth="1"/>
    <col min="2821" max="2821" width="44.5" customWidth="1"/>
    <col min="2822" max="2822" width="19.75" customWidth="1"/>
    <col min="2823" max="2823" width="21.375" customWidth="1"/>
    <col min="3073" max="3073" width="5.625" customWidth="1"/>
    <col min="3074" max="3074" width="9.25" customWidth="1"/>
    <col min="3075" max="3075" width="12.5" customWidth="1"/>
    <col min="3076" max="3076" width="12" customWidth="1"/>
    <col min="3077" max="3077" width="44.5" customWidth="1"/>
    <col min="3078" max="3078" width="19.75" customWidth="1"/>
    <col min="3079" max="3079" width="21.375" customWidth="1"/>
    <col min="3329" max="3329" width="5.625" customWidth="1"/>
    <col min="3330" max="3330" width="9.25" customWidth="1"/>
    <col min="3331" max="3331" width="12.5" customWidth="1"/>
    <col min="3332" max="3332" width="12" customWidth="1"/>
    <col min="3333" max="3333" width="44.5" customWidth="1"/>
    <col min="3334" max="3334" width="19.75" customWidth="1"/>
    <col min="3335" max="3335" width="21.375" customWidth="1"/>
    <col min="3585" max="3585" width="5.625" customWidth="1"/>
    <col min="3586" max="3586" width="9.25" customWidth="1"/>
    <col min="3587" max="3587" width="12.5" customWidth="1"/>
    <col min="3588" max="3588" width="12" customWidth="1"/>
    <col min="3589" max="3589" width="44.5" customWidth="1"/>
    <col min="3590" max="3590" width="19.75" customWidth="1"/>
    <col min="3591" max="3591" width="21.375" customWidth="1"/>
    <col min="3841" max="3841" width="5.625" customWidth="1"/>
    <col min="3842" max="3842" width="9.25" customWidth="1"/>
    <col min="3843" max="3843" width="12.5" customWidth="1"/>
    <col min="3844" max="3844" width="12" customWidth="1"/>
    <col min="3845" max="3845" width="44.5" customWidth="1"/>
    <col min="3846" max="3846" width="19.75" customWidth="1"/>
    <col min="3847" max="3847" width="21.375" customWidth="1"/>
    <col min="4097" max="4097" width="5.625" customWidth="1"/>
    <col min="4098" max="4098" width="9.25" customWidth="1"/>
    <col min="4099" max="4099" width="12.5" customWidth="1"/>
    <col min="4100" max="4100" width="12" customWidth="1"/>
    <col min="4101" max="4101" width="44.5" customWidth="1"/>
    <col min="4102" max="4102" width="19.75" customWidth="1"/>
    <col min="4103" max="4103" width="21.375" customWidth="1"/>
    <col min="4353" max="4353" width="5.625" customWidth="1"/>
    <col min="4354" max="4354" width="9.25" customWidth="1"/>
    <col min="4355" max="4355" width="12.5" customWidth="1"/>
    <col min="4356" max="4356" width="12" customWidth="1"/>
    <col min="4357" max="4357" width="44.5" customWidth="1"/>
    <col min="4358" max="4358" width="19.75" customWidth="1"/>
    <col min="4359" max="4359" width="21.375" customWidth="1"/>
    <col min="4609" max="4609" width="5.625" customWidth="1"/>
    <col min="4610" max="4610" width="9.25" customWidth="1"/>
    <col min="4611" max="4611" width="12.5" customWidth="1"/>
    <col min="4612" max="4612" width="12" customWidth="1"/>
    <col min="4613" max="4613" width="44.5" customWidth="1"/>
    <col min="4614" max="4614" width="19.75" customWidth="1"/>
    <col min="4615" max="4615" width="21.375" customWidth="1"/>
    <col min="4865" max="4865" width="5.625" customWidth="1"/>
    <col min="4866" max="4866" width="9.25" customWidth="1"/>
    <col min="4867" max="4867" width="12.5" customWidth="1"/>
    <col min="4868" max="4868" width="12" customWidth="1"/>
    <col min="4869" max="4869" width="44.5" customWidth="1"/>
    <col min="4870" max="4870" width="19.75" customWidth="1"/>
    <col min="4871" max="4871" width="21.375" customWidth="1"/>
    <col min="5121" max="5121" width="5.625" customWidth="1"/>
    <col min="5122" max="5122" width="9.25" customWidth="1"/>
    <col min="5123" max="5123" width="12.5" customWidth="1"/>
    <col min="5124" max="5124" width="12" customWidth="1"/>
    <col min="5125" max="5125" width="44.5" customWidth="1"/>
    <col min="5126" max="5126" width="19.75" customWidth="1"/>
    <col min="5127" max="5127" width="21.375" customWidth="1"/>
    <col min="5377" max="5377" width="5.625" customWidth="1"/>
    <col min="5378" max="5378" width="9.25" customWidth="1"/>
    <col min="5379" max="5379" width="12.5" customWidth="1"/>
    <col min="5380" max="5380" width="12" customWidth="1"/>
    <col min="5381" max="5381" width="44.5" customWidth="1"/>
    <col min="5382" max="5382" width="19.75" customWidth="1"/>
    <col min="5383" max="5383" width="21.375" customWidth="1"/>
    <col min="5633" max="5633" width="5.625" customWidth="1"/>
    <col min="5634" max="5634" width="9.25" customWidth="1"/>
    <col min="5635" max="5635" width="12.5" customWidth="1"/>
    <col min="5636" max="5636" width="12" customWidth="1"/>
    <col min="5637" max="5637" width="44.5" customWidth="1"/>
    <col min="5638" max="5638" width="19.75" customWidth="1"/>
    <col min="5639" max="5639" width="21.375" customWidth="1"/>
    <col min="5889" max="5889" width="5.625" customWidth="1"/>
    <col min="5890" max="5890" width="9.25" customWidth="1"/>
    <col min="5891" max="5891" width="12.5" customWidth="1"/>
    <col min="5892" max="5892" width="12" customWidth="1"/>
    <col min="5893" max="5893" width="44.5" customWidth="1"/>
    <col min="5894" max="5894" width="19.75" customWidth="1"/>
    <col min="5895" max="5895" width="21.375" customWidth="1"/>
    <col min="6145" max="6145" width="5.625" customWidth="1"/>
    <col min="6146" max="6146" width="9.25" customWidth="1"/>
    <col min="6147" max="6147" width="12.5" customWidth="1"/>
    <col min="6148" max="6148" width="12" customWidth="1"/>
    <col min="6149" max="6149" width="44.5" customWidth="1"/>
    <col min="6150" max="6150" width="19.75" customWidth="1"/>
    <col min="6151" max="6151" width="21.375" customWidth="1"/>
    <col min="6401" max="6401" width="5.625" customWidth="1"/>
    <col min="6402" max="6402" width="9.25" customWidth="1"/>
    <col min="6403" max="6403" width="12.5" customWidth="1"/>
    <col min="6404" max="6404" width="12" customWidth="1"/>
    <col min="6405" max="6405" width="44.5" customWidth="1"/>
    <col min="6406" max="6406" width="19.75" customWidth="1"/>
    <col min="6407" max="6407" width="21.375" customWidth="1"/>
    <col min="6657" max="6657" width="5.625" customWidth="1"/>
    <col min="6658" max="6658" width="9.25" customWidth="1"/>
    <col min="6659" max="6659" width="12.5" customWidth="1"/>
    <col min="6660" max="6660" width="12" customWidth="1"/>
    <col min="6661" max="6661" width="44.5" customWidth="1"/>
    <col min="6662" max="6662" width="19.75" customWidth="1"/>
    <col min="6663" max="6663" width="21.375" customWidth="1"/>
    <col min="6913" max="6913" width="5.625" customWidth="1"/>
    <col min="6914" max="6914" width="9.25" customWidth="1"/>
    <col min="6915" max="6915" width="12.5" customWidth="1"/>
    <col min="6916" max="6916" width="12" customWidth="1"/>
    <col min="6917" max="6917" width="44.5" customWidth="1"/>
    <col min="6918" max="6918" width="19.75" customWidth="1"/>
    <col min="6919" max="6919" width="21.375" customWidth="1"/>
    <col min="7169" max="7169" width="5.625" customWidth="1"/>
    <col min="7170" max="7170" width="9.25" customWidth="1"/>
    <col min="7171" max="7171" width="12.5" customWidth="1"/>
    <col min="7172" max="7172" width="12" customWidth="1"/>
    <col min="7173" max="7173" width="44.5" customWidth="1"/>
    <col min="7174" max="7174" width="19.75" customWidth="1"/>
    <col min="7175" max="7175" width="21.375" customWidth="1"/>
    <col min="7425" max="7425" width="5.625" customWidth="1"/>
    <col min="7426" max="7426" width="9.25" customWidth="1"/>
    <col min="7427" max="7427" width="12.5" customWidth="1"/>
    <col min="7428" max="7428" width="12" customWidth="1"/>
    <col min="7429" max="7429" width="44.5" customWidth="1"/>
    <col min="7430" max="7430" width="19.75" customWidth="1"/>
    <col min="7431" max="7431" width="21.375" customWidth="1"/>
    <col min="7681" max="7681" width="5.625" customWidth="1"/>
    <col min="7682" max="7682" width="9.25" customWidth="1"/>
    <col min="7683" max="7683" width="12.5" customWidth="1"/>
    <col min="7684" max="7684" width="12" customWidth="1"/>
    <col min="7685" max="7685" width="44.5" customWidth="1"/>
    <col min="7686" max="7686" width="19.75" customWidth="1"/>
    <col min="7687" max="7687" width="21.375" customWidth="1"/>
    <col min="7937" max="7937" width="5.625" customWidth="1"/>
    <col min="7938" max="7938" width="9.25" customWidth="1"/>
    <col min="7939" max="7939" width="12.5" customWidth="1"/>
    <col min="7940" max="7940" width="12" customWidth="1"/>
    <col min="7941" max="7941" width="44.5" customWidth="1"/>
    <col min="7942" max="7942" width="19.75" customWidth="1"/>
    <col min="7943" max="7943" width="21.375" customWidth="1"/>
    <col min="8193" max="8193" width="5.625" customWidth="1"/>
    <col min="8194" max="8194" width="9.25" customWidth="1"/>
    <col min="8195" max="8195" width="12.5" customWidth="1"/>
    <col min="8196" max="8196" width="12" customWidth="1"/>
    <col min="8197" max="8197" width="44.5" customWidth="1"/>
    <col min="8198" max="8198" width="19.75" customWidth="1"/>
    <col min="8199" max="8199" width="21.375" customWidth="1"/>
    <col min="8449" max="8449" width="5.625" customWidth="1"/>
    <col min="8450" max="8450" width="9.25" customWidth="1"/>
    <col min="8451" max="8451" width="12.5" customWidth="1"/>
    <col min="8452" max="8452" width="12" customWidth="1"/>
    <col min="8453" max="8453" width="44.5" customWidth="1"/>
    <col min="8454" max="8454" width="19.75" customWidth="1"/>
    <col min="8455" max="8455" width="21.375" customWidth="1"/>
    <col min="8705" max="8705" width="5.625" customWidth="1"/>
    <col min="8706" max="8706" width="9.25" customWidth="1"/>
    <col min="8707" max="8707" width="12.5" customWidth="1"/>
    <col min="8708" max="8708" width="12" customWidth="1"/>
    <col min="8709" max="8709" width="44.5" customWidth="1"/>
    <col min="8710" max="8710" width="19.75" customWidth="1"/>
    <col min="8711" max="8711" width="21.375" customWidth="1"/>
    <col min="8961" max="8961" width="5.625" customWidth="1"/>
    <col min="8962" max="8962" width="9.25" customWidth="1"/>
    <col min="8963" max="8963" width="12.5" customWidth="1"/>
    <col min="8964" max="8964" width="12" customWidth="1"/>
    <col min="8965" max="8965" width="44.5" customWidth="1"/>
    <col min="8966" max="8966" width="19.75" customWidth="1"/>
    <col min="8967" max="8967" width="21.375" customWidth="1"/>
    <col min="9217" max="9217" width="5.625" customWidth="1"/>
    <col min="9218" max="9218" width="9.25" customWidth="1"/>
    <col min="9219" max="9219" width="12.5" customWidth="1"/>
    <col min="9220" max="9220" width="12" customWidth="1"/>
    <col min="9221" max="9221" width="44.5" customWidth="1"/>
    <col min="9222" max="9222" width="19.75" customWidth="1"/>
    <col min="9223" max="9223" width="21.375" customWidth="1"/>
    <col min="9473" max="9473" width="5.625" customWidth="1"/>
    <col min="9474" max="9474" width="9.25" customWidth="1"/>
    <col min="9475" max="9475" width="12.5" customWidth="1"/>
    <col min="9476" max="9476" width="12" customWidth="1"/>
    <col min="9477" max="9477" width="44.5" customWidth="1"/>
    <col min="9478" max="9478" width="19.75" customWidth="1"/>
    <col min="9479" max="9479" width="21.375" customWidth="1"/>
    <col min="9729" max="9729" width="5.625" customWidth="1"/>
    <col min="9730" max="9730" width="9.25" customWidth="1"/>
    <col min="9731" max="9731" width="12.5" customWidth="1"/>
    <col min="9732" max="9732" width="12" customWidth="1"/>
    <col min="9733" max="9733" width="44.5" customWidth="1"/>
    <col min="9734" max="9734" width="19.75" customWidth="1"/>
    <col min="9735" max="9735" width="21.375" customWidth="1"/>
    <col min="9985" max="9985" width="5.625" customWidth="1"/>
    <col min="9986" max="9986" width="9.25" customWidth="1"/>
    <col min="9987" max="9987" width="12.5" customWidth="1"/>
    <col min="9988" max="9988" width="12" customWidth="1"/>
    <col min="9989" max="9989" width="44.5" customWidth="1"/>
    <col min="9990" max="9990" width="19.75" customWidth="1"/>
    <col min="9991" max="9991" width="21.375" customWidth="1"/>
    <col min="10241" max="10241" width="5.625" customWidth="1"/>
    <col min="10242" max="10242" width="9.25" customWidth="1"/>
    <col min="10243" max="10243" width="12.5" customWidth="1"/>
    <col min="10244" max="10244" width="12" customWidth="1"/>
    <col min="10245" max="10245" width="44.5" customWidth="1"/>
    <col min="10246" max="10246" width="19.75" customWidth="1"/>
    <col min="10247" max="10247" width="21.375" customWidth="1"/>
    <col min="10497" max="10497" width="5.625" customWidth="1"/>
    <col min="10498" max="10498" width="9.25" customWidth="1"/>
    <col min="10499" max="10499" width="12.5" customWidth="1"/>
    <col min="10500" max="10500" width="12" customWidth="1"/>
    <col min="10501" max="10501" width="44.5" customWidth="1"/>
    <col min="10502" max="10502" width="19.75" customWidth="1"/>
    <col min="10503" max="10503" width="21.375" customWidth="1"/>
    <col min="10753" max="10753" width="5.625" customWidth="1"/>
    <col min="10754" max="10754" width="9.25" customWidth="1"/>
    <col min="10755" max="10755" width="12.5" customWidth="1"/>
    <col min="10756" max="10756" width="12" customWidth="1"/>
    <col min="10757" max="10757" width="44.5" customWidth="1"/>
    <col min="10758" max="10758" width="19.75" customWidth="1"/>
    <col min="10759" max="10759" width="21.375" customWidth="1"/>
    <col min="11009" max="11009" width="5.625" customWidth="1"/>
    <col min="11010" max="11010" width="9.25" customWidth="1"/>
    <col min="11011" max="11011" width="12.5" customWidth="1"/>
    <col min="11012" max="11012" width="12" customWidth="1"/>
    <col min="11013" max="11013" width="44.5" customWidth="1"/>
    <col min="11014" max="11014" width="19.75" customWidth="1"/>
    <col min="11015" max="11015" width="21.375" customWidth="1"/>
    <col min="11265" max="11265" width="5.625" customWidth="1"/>
    <col min="11266" max="11266" width="9.25" customWidth="1"/>
    <col min="11267" max="11267" width="12.5" customWidth="1"/>
    <col min="11268" max="11268" width="12" customWidth="1"/>
    <col min="11269" max="11269" width="44.5" customWidth="1"/>
    <col min="11270" max="11270" width="19.75" customWidth="1"/>
    <col min="11271" max="11271" width="21.375" customWidth="1"/>
    <col min="11521" max="11521" width="5.625" customWidth="1"/>
    <col min="11522" max="11522" width="9.25" customWidth="1"/>
    <col min="11523" max="11523" width="12.5" customWidth="1"/>
    <col min="11524" max="11524" width="12" customWidth="1"/>
    <col min="11525" max="11525" width="44.5" customWidth="1"/>
    <col min="11526" max="11526" width="19.75" customWidth="1"/>
    <col min="11527" max="11527" width="21.375" customWidth="1"/>
    <col min="11777" max="11777" width="5.625" customWidth="1"/>
    <col min="11778" max="11778" width="9.25" customWidth="1"/>
    <col min="11779" max="11779" width="12.5" customWidth="1"/>
    <col min="11780" max="11780" width="12" customWidth="1"/>
    <col min="11781" max="11781" width="44.5" customWidth="1"/>
    <col min="11782" max="11782" width="19.75" customWidth="1"/>
    <col min="11783" max="11783" width="21.375" customWidth="1"/>
    <col min="12033" max="12033" width="5.625" customWidth="1"/>
    <col min="12034" max="12034" width="9.25" customWidth="1"/>
    <col min="12035" max="12035" width="12.5" customWidth="1"/>
    <col min="12036" max="12036" width="12" customWidth="1"/>
    <col min="12037" max="12037" width="44.5" customWidth="1"/>
    <col min="12038" max="12038" width="19.75" customWidth="1"/>
    <col min="12039" max="12039" width="21.375" customWidth="1"/>
    <col min="12289" max="12289" width="5.625" customWidth="1"/>
    <col min="12290" max="12290" width="9.25" customWidth="1"/>
    <col min="12291" max="12291" width="12.5" customWidth="1"/>
    <col min="12292" max="12292" width="12" customWidth="1"/>
    <col min="12293" max="12293" width="44.5" customWidth="1"/>
    <col min="12294" max="12294" width="19.75" customWidth="1"/>
    <col min="12295" max="12295" width="21.375" customWidth="1"/>
    <col min="12545" max="12545" width="5.625" customWidth="1"/>
    <col min="12546" max="12546" width="9.25" customWidth="1"/>
    <col min="12547" max="12547" width="12.5" customWidth="1"/>
    <col min="12548" max="12548" width="12" customWidth="1"/>
    <col min="12549" max="12549" width="44.5" customWidth="1"/>
    <col min="12550" max="12550" width="19.75" customWidth="1"/>
    <col min="12551" max="12551" width="21.375" customWidth="1"/>
    <col min="12801" max="12801" width="5.625" customWidth="1"/>
    <col min="12802" max="12802" width="9.25" customWidth="1"/>
    <col min="12803" max="12803" width="12.5" customWidth="1"/>
    <col min="12804" max="12804" width="12" customWidth="1"/>
    <col min="12805" max="12805" width="44.5" customWidth="1"/>
    <col min="12806" max="12806" width="19.75" customWidth="1"/>
    <col min="12807" max="12807" width="21.375" customWidth="1"/>
    <col min="13057" max="13057" width="5.625" customWidth="1"/>
    <col min="13058" max="13058" width="9.25" customWidth="1"/>
    <col min="13059" max="13059" width="12.5" customWidth="1"/>
    <col min="13060" max="13060" width="12" customWidth="1"/>
    <col min="13061" max="13061" width="44.5" customWidth="1"/>
    <col min="13062" max="13062" width="19.75" customWidth="1"/>
    <col min="13063" max="13063" width="21.375" customWidth="1"/>
    <col min="13313" max="13313" width="5.625" customWidth="1"/>
    <col min="13314" max="13314" width="9.25" customWidth="1"/>
    <col min="13315" max="13315" width="12.5" customWidth="1"/>
    <col min="13316" max="13316" width="12" customWidth="1"/>
    <col min="13317" max="13317" width="44.5" customWidth="1"/>
    <col min="13318" max="13318" width="19.75" customWidth="1"/>
    <col min="13319" max="13319" width="21.375" customWidth="1"/>
    <col min="13569" max="13569" width="5.625" customWidth="1"/>
    <col min="13570" max="13570" width="9.25" customWidth="1"/>
    <col min="13571" max="13571" width="12.5" customWidth="1"/>
    <col min="13572" max="13572" width="12" customWidth="1"/>
    <col min="13573" max="13573" width="44.5" customWidth="1"/>
    <col min="13574" max="13574" width="19.75" customWidth="1"/>
    <col min="13575" max="13575" width="21.375" customWidth="1"/>
    <col min="13825" max="13825" width="5.625" customWidth="1"/>
    <col min="13826" max="13826" width="9.25" customWidth="1"/>
    <col min="13827" max="13827" width="12.5" customWidth="1"/>
    <col min="13828" max="13828" width="12" customWidth="1"/>
    <col min="13829" max="13829" width="44.5" customWidth="1"/>
    <col min="13830" max="13830" width="19.75" customWidth="1"/>
    <col min="13831" max="13831" width="21.375" customWidth="1"/>
    <col min="14081" max="14081" width="5.625" customWidth="1"/>
    <col min="14082" max="14082" width="9.25" customWidth="1"/>
    <col min="14083" max="14083" width="12.5" customWidth="1"/>
    <col min="14084" max="14084" width="12" customWidth="1"/>
    <col min="14085" max="14085" width="44.5" customWidth="1"/>
    <col min="14086" max="14086" width="19.75" customWidth="1"/>
    <col min="14087" max="14087" width="21.375" customWidth="1"/>
    <col min="14337" max="14337" width="5.625" customWidth="1"/>
    <col min="14338" max="14338" width="9.25" customWidth="1"/>
    <col min="14339" max="14339" width="12.5" customWidth="1"/>
    <col min="14340" max="14340" width="12" customWidth="1"/>
    <col min="14341" max="14341" width="44.5" customWidth="1"/>
    <col min="14342" max="14342" width="19.75" customWidth="1"/>
    <col min="14343" max="14343" width="21.375" customWidth="1"/>
    <col min="14593" max="14593" width="5.625" customWidth="1"/>
    <col min="14594" max="14594" width="9.25" customWidth="1"/>
    <col min="14595" max="14595" width="12.5" customWidth="1"/>
    <col min="14596" max="14596" width="12" customWidth="1"/>
    <col min="14597" max="14597" width="44.5" customWidth="1"/>
    <col min="14598" max="14598" width="19.75" customWidth="1"/>
    <col min="14599" max="14599" width="21.375" customWidth="1"/>
    <col min="14849" max="14849" width="5.625" customWidth="1"/>
    <col min="14850" max="14850" width="9.25" customWidth="1"/>
    <col min="14851" max="14851" width="12.5" customWidth="1"/>
    <col min="14852" max="14852" width="12" customWidth="1"/>
    <col min="14853" max="14853" width="44.5" customWidth="1"/>
    <col min="14854" max="14854" width="19.75" customWidth="1"/>
    <col min="14855" max="14855" width="21.375" customWidth="1"/>
    <col min="15105" max="15105" width="5.625" customWidth="1"/>
    <col min="15106" max="15106" width="9.25" customWidth="1"/>
    <col min="15107" max="15107" width="12.5" customWidth="1"/>
    <col min="15108" max="15108" width="12" customWidth="1"/>
    <col min="15109" max="15109" width="44.5" customWidth="1"/>
    <col min="15110" max="15110" width="19.75" customWidth="1"/>
    <col min="15111" max="15111" width="21.375" customWidth="1"/>
    <col min="15361" max="15361" width="5.625" customWidth="1"/>
    <col min="15362" max="15362" width="9.25" customWidth="1"/>
    <col min="15363" max="15363" width="12.5" customWidth="1"/>
    <col min="15364" max="15364" width="12" customWidth="1"/>
    <col min="15365" max="15365" width="44.5" customWidth="1"/>
    <col min="15366" max="15366" width="19.75" customWidth="1"/>
    <col min="15367" max="15367" width="21.375" customWidth="1"/>
    <col min="15617" max="15617" width="5.625" customWidth="1"/>
    <col min="15618" max="15618" width="9.25" customWidth="1"/>
    <col min="15619" max="15619" width="12.5" customWidth="1"/>
    <col min="15620" max="15620" width="12" customWidth="1"/>
    <col min="15621" max="15621" width="44.5" customWidth="1"/>
    <col min="15622" max="15622" width="19.75" customWidth="1"/>
    <col min="15623" max="15623" width="21.375" customWidth="1"/>
    <col min="15873" max="15873" width="5.625" customWidth="1"/>
    <col min="15874" max="15874" width="9.25" customWidth="1"/>
    <col min="15875" max="15875" width="12.5" customWidth="1"/>
    <col min="15876" max="15876" width="12" customWidth="1"/>
    <col min="15877" max="15877" width="44.5" customWidth="1"/>
    <col min="15878" max="15878" width="19.75" customWidth="1"/>
    <col min="15879" max="15879" width="21.375" customWidth="1"/>
    <col min="16129" max="16129" width="5.625" customWidth="1"/>
    <col min="16130" max="16130" width="9.25" customWidth="1"/>
    <col min="16131" max="16131" width="12.5" customWidth="1"/>
    <col min="16132" max="16132" width="12" customWidth="1"/>
    <col min="16133" max="16133" width="44.5" customWidth="1"/>
    <col min="16134" max="16134" width="19.75" customWidth="1"/>
    <col min="16135" max="16135" width="21.375" customWidth="1"/>
  </cols>
  <sheetData>
    <row r="1" spans="1:6" ht="29.25" customHeight="1">
      <c r="A1" s="61" t="s">
        <v>53</v>
      </c>
      <c r="B1" s="61"/>
      <c r="C1" s="61"/>
      <c r="D1" s="61"/>
      <c r="E1" s="61"/>
      <c r="F1" s="61"/>
    </row>
    <row r="2" spans="1:6" ht="48.75" customHeight="1" thickBot="1">
      <c r="A2" s="81" t="s">
        <v>52</v>
      </c>
      <c r="B2" s="82"/>
      <c r="C2" s="82"/>
      <c r="D2" s="82"/>
      <c r="E2" s="82"/>
      <c r="F2" s="82"/>
    </row>
    <row r="3" spans="1:6" ht="20.25" hidden="1" customHeight="1" thickBot="1">
      <c r="A3" s="60"/>
      <c r="B3" s="59"/>
      <c r="C3" s="59"/>
      <c r="D3" s="59"/>
      <c r="E3" s="59"/>
      <c r="F3" s="59"/>
    </row>
    <row r="4" spans="1:6" ht="17.25" customHeight="1" thickBot="1">
      <c r="A4" s="83" t="s">
        <v>2</v>
      </c>
      <c r="B4" s="84"/>
      <c r="C4" s="84"/>
      <c r="D4" s="84"/>
      <c r="E4" s="84"/>
      <c r="F4" s="85"/>
    </row>
    <row r="5" spans="1:6" ht="35.25" customHeight="1" thickBot="1">
      <c r="A5" s="1" t="s">
        <v>0</v>
      </c>
      <c r="B5" s="2" t="s">
        <v>1</v>
      </c>
      <c r="C5" s="3" t="s">
        <v>3</v>
      </c>
      <c r="D5" s="4" t="s">
        <v>4</v>
      </c>
      <c r="E5" s="2" t="s">
        <v>5</v>
      </c>
      <c r="F5" s="5" t="s">
        <v>6</v>
      </c>
    </row>
    <row r="6" spans="1:6" ht="44.25" customHeight="1" thickBot="1">
      <c r="A6" s="42" t="s">
        <v>33</v>
      </c>
      <c r="B6" s="12">
        <v>85332</v>
      </c>
      <c r="C6" s="13"/>
      <c r="D6" s="50">
        <v>57000</v>
      </c>
      <c r="E6" s="9" t="s">
        <v>34</v>
      </c>
      <c r="F6" s="51" t="s">
        <v>42</v>
      </c>
    </row>
    <row r="7" spans="1:6" ht="23.25" customHeight="1" thickBot="1">
      <c r="A7" s="73" t="s">
        <v>10</v>
      </c>
      <c r="B7" s="73"/>
      <c r="C7" s="17">
        <f>SUM(C6:C6)</f>
        <v>0</v>
      </c>
      <c r="D7" s="56">
        <f>SUM(D6:D6)</f>
        <v>57000</v>
      </c>
      <c r="E7" s="19"/>
      <c r="F7" s="86"/>
    </row>
    <row r="8" spans="1:6" ht="15" customHeight="1" thickBot="1">
      <c r="A8" s="68" t="s">
        <v>11</v>
      </c>
      <c r="B8" s="68"/>
      <c r="C8" s="70">
        <f>C7+D7</f>
        <v>57000</v>
      </c>
      <c r="D8" s="70"/>
      <c r="E8" s="87"/>
      <c r="F8" s="86"/>
    </row>
    <row r="9" spans="1:6" ht="14.25" customHeight="1" thickBot="1">
      <c r="A9" s="68"/>
      <c r="B9" s="68"/>
      <c r="C9" s="70"/>
      <c r="D9" s="70"/>
      <c r="E9" s="87"/>
      <c r="F9" s="86"/>
    </row>
    <row r="10" spans="1:6" ht="13.5" customHeight="1" thickBot="1">
      <c r="A10" s="74"/>
      <c r="B10" s="74"/>
      <c r="C10" s="74"/>
      <c r="D10" s="74"/>
      <c r="E10" s="74"/>
      <c r="F10" s="20"/>
    </row>
    <row r="11" spans="1:6" ht="18" customHeight="1" thickBot="1">
      <c r="A11" s="75" t="s">
        <v>12</v>
      </c>
      <c r="B11" s="76"/>
      <c r="C11" s="76"/>
      <c r="D11" s="76"/>
      <c r="E11" s="76"/>
      <c r="F11" s="77"/>
    </row>
    <row r="12" spans="1:6" ht="36.75" customHeight="1" thickBot="1">
      <c r="A12" s="21" t="s">
        <v>0</v>
      </c>
      <c r="B12" s="22" t="s">
        <v>1</v>
      </c>
      <c r="C12" s="23" t="s">
        <v>3</v>
      </c>
      <c r="D12" s="24" t="s">
        <v>4</v>
      </c>
      <c r="E12" s="22" t="s">
        <v>13</v>
      </c>
      <c r="F12" s="5" t="s">
        <v>6</v>
      </c>
    </row>
    <row r="13" spans="1:6" ht="119.25" customHeight="1" thickBot="1">
      <c r="A13" s="45" t="s">
        <v>7</v>
      </c>
      <c r="B13" s="33" t="s">
        <v>15</v>
      </c>
      <c r="C13" s="34">
        <v>-11100</v>
      </c>
      <c r="D13" s="35">
        <v>11100</v>
      </c>
      <c r="E13" s="36" t="s">
        <v>48</v>
      </c>
      <c r="F13" s="8" t="s">
        <v>49</v>
      </c>
    </row>
    <row r="14" spans="1:6" ht="67.5" customHeight="1" thickBot="1">
      <c r="A14" s="11" t="s">
        <v>18</v>
      </c>
      <c r="B14" s="14" t="s">
        <v>19</v>
      </c>
      <c r="C14" s="15">
        <f>-94605-2518880</f>
        <v>-2613485</v>
      </c>
      <c r="D14" s="16"/>
      <c r="E14" s="7" t="s">
        <v>25</v>
      </c>
      <c r="F14" s="39"/>
    </row>
    <row r="15" spans="1:6" ht="67.5" customHeight="1" thickBot="1">
      <c r="A15" s="78" t="s">
        <v>20</v>
      </c>
      <c r="B15" s="14" t="s">
        <v>21</v>
      </c>
      <c r="C15" s="15">
        <v>-172854</v>
      </c>
      <c r="D15" s="16"/>
      <c r="E15" s="7" t="s">
        <v>25</v>
      </c>
      <c r="F15" s="39"/>
    </row>
    <row r="16" spans="1:6" ht="67.5" customHeight="1" thickBot="1">
      <c r="A16" s="79"/>
      <c r="B16" s="14" t="s">
        <v>22</v>
      </c>
      <c r="C16" s="15">
        <v>-238</v>
      </c>
      <c r="D16" s="16"/>
      <c r="E16" s="7" t="s">
        <v>25</v>
      </c>
      <c r="F16" s="39"/>
    </row>
    <row r="17" spans="1:6" ht="67.5" customHeight="1" thickBot="1">
      <c r="A17" s="80"/>
      <c r="B17" s="14" t="s">
        <v>23</v>
      </c>
      <c r="C17" s="15">
        <v>-172230</v>
      </c>
      <c r="D17" s="16"/>
      <c r="E17" s="7" t="s">
        <v>25</v>
      </c>
      <c r="F17" s="39"/>
    </row>
    <row r="18" spans="1:6" ht="67.5" customHeight="1" thickBot="1">
      <c r="A18" s="78" t="s">
        <v>8</v>
      </c>
      <c r="B18" s="14" t="s">
        <v>26</v>
      </c>
      <c r="C18" s="15"/>
      <c r="D18" s="16">
        <v>33320</v>
      </c>
      <c r="E18" s="7" t="s">
        <v>27</v>
      </c>
      <c r="F18" s="39"/>
    </row>
    <row r="19" spans="1:6" ht="51.75" customHeight="1" thickBot="1">
      <c r="A19" s="79"/>
      <c r="B19" s="14" t="s">
        <v>28</v>
      </c>
      <c r="C19" s="15"/>
      <c r="D19" s="16">
        <v>46282</v>
      </c>
      <c r="E19" s="7" t="s">
        <v>27</v>
      </c>
      <c r="F19" s="25"/>
    </row>
    <row r="20" spans="1:6" ht="51.75" customHeight="1" thickBot="1">
      <c r="A20" s="79"/>
      <c r="B20" s="14" t="s">
        <v>29</v>
      </c>
      <c r="C20" s="15"/>
      <c r="D20" s="16">
        <v>675971</v>
      </c>
      <c r="E20" s="7" t="s">
        <v>27</v>
      </c>
      <c r="F20" s="25"/>
    </row>
    <row r="21" spans="1:6" ht="51.75" customHeight="1" thickBot="1">
      <c r="A21" s="80"/>
      <c r="B21" s="14" t="s">
        <v>40</v>
      </c>
      <c r="C21" s="15"/>
      <c r="D21" s="16">
        <v>53645</v>
      </c>
      <c r="E21" s="7" t="s">
        <v>41</v>
      </c>
      <c r="F21" s="25"/>
    </row>
    <row r="22" spans="1:6" ht="94.5" customHeight="1" thickBot="1">
      <c r="A22" s="46" t="s">
        <v>16</v>
      </c>
      <c r="B22" s="48" t="s">
        <v>17</v>
      </c>
      <c r="C22" s="15">
        <v>-21045</v>
      </c>
      <c r="D22" s="16">
        <v>21045</v>
      </c>
      <c r="E22" s="7" t="s">
        <v>50</v>
      </c>
      <c r="F22" s="8" t="s">
        <v>49</v>
      </c>
    </row>
    <row r="23" spans="1:6" ht="149.25" customHeight="1" thickBot="1">
      <c r="A23" s="45" t="s">
        <v>9</v>
      </c>
      <c r="B23" s="47" t="s">
        <v>43</v>
      </c>
      <c r="C23" s="6">
        <v>-12179</v>
      </c>
      <c r="D23" s="16">
        <v>12179</v>
      </c>
      <c r="E23" s="7" t="s">
        <v>47</v>
      </c>
      <c r="F23" s="25"/>
    </row>
    <row r="24" spans="1:6" ht="26.25" thickBot="1">
      <c r="A24" s="11" t="s">
        <v>44</v>
      </c>
      <c r="B24" s="55">
        <v>75704</v>
      </c>
      <c r="C24" s="57">
        <v>-53645</v>
      </c>
      <c r="D24" s="10"/>
      <c r="E24" s="54" t="s">
        <v>45</v>
      </c>
      <c r="F24" s="52"/>
    </row>
    <row r="25" spans="1:6" ht="69" customHeight="1" thickBot="1">
      <c r="A25" s="11" t="s">
        <v>30</v>
      </c>
      <c r="B25" s="14" t="s">
        <v>31</v>
      </c>
      <c r="C25" s="15"/>
      <c r="D25" s="16">
        <f>735600+1523100</f>
        <v>2258700</v>
      </c>
      <c r="E25" s="7" t="s">
        <v>36</v>
      </c>
      <c r="F25" s="25"/>
    </row>
    <row r="26" spans="1:6" ht="185.25" customHeight="1" thickBot="1">
      <c r="A26" s="89">
        <v>853</v>
      </c>
      <c r="B26" s="91">
        <v>85332</v>
      </c>
      <c r="C26" s="10">
        <v>-57000</v>
      </c>
      <c r="D26" s="10">
        <v>57000</v>
      </c>
      <c r="E26" s="36" t="s">
        <v>46</v>
      </c>
      <c r="F26" s="52"/>
    </row>
    <row r="27" spans="1:6" ht="59.25" customHeight="1" thickBot="1">
      <c r="A27" s="90"/>
      <c r="B27" s="92"/>
      <c r="C27" s="40"/>
      <c r="D27" s="10">
        <v>57000</v>
      </c>
      <c r="E27" s="49" t="s">
        <v>37</v>
      </c>
      <c r="F27" s="52" t="s">
        <v>35</v>
      </c>
    </row>
    <row r="28" spans="1:6" ht="102" customHeight="1" thickBot="1">
      <c r="A28" s="43">
        <v>900</v>
      </c>
      <c r="B28" s="44">
        <v>90005</v>
      </c>
      <c r="C28" s="10">
        <v>-12950</v>
      </c>
      <c r="D28" s="10">
        <v>12950</v>
      </c>
      <c r="E28" s="49" t="s">
        <v>51</v>
      </c>
      <c r="F28" s="53"/>
    </row>
    <row r="29" spans="1:6" ht="75" customHeight="1" thickBot="1">
      <c r="A29" s="88">
        <v>921</v>
      </c>
      <c r="B29" s="58">
        <v>92120</v>
      </c>
      <c r="C29" s="40"/>
      <c r="D29" s="10">
        <f>344832+183923</f>
        <v>528755</v>
      </c>
      <c r="E29" s="7" t="s">
        <v>38</v>
      </c>
      <c r="F29" s="41"/>
    </row>
    <row r="30" spans="1:6" ht="71.25" customHeight="1" thickBot="1">
      <c r="A30" s="89"/>
      <c r="B30" s="93">
        <v>92195</v>
      </c>
      <c r="C30" s="40"/>
      <c r="D30" s="10">
        <f>279294+15003</f>
        <v>294297</v>
      </c>
      <c r="E30" s="7" t="s">
        <v>39</v>
      </c>
      <c r="F30" s="41"/>
    </row>
    <row r="31" spans="1:6" ht="63.75" customHeight="1" thickBot="1">
      <c r="A31" s="90"/>
      <c r="B31" s="92"/>
      <c r="C31" s="10">
        <v>-906696</v>
      </c>
      <c r="D31" s="40"/>
      <c r="E31" s="7" t="s">
        <v>24</v>
      </c>
      <c r="F31" s="41"/>
    </row>
    <row r="32" spans="1:6" ht="64.5" customHeight="1" thickBot="1">
      <c r="A32" s="37">
        <v>926</v>
      </c>
      <c r="B32" s="38">
        <v>92695</v>
      </c>
      <c r="C32" s="10"/>
      <c r="D32" s="10">
        <v>28178</v>
      </c>
      <c r="E32" s="7" t="s">
        <v>32</v>
      </c>
      <c r="F32" s="41"/>
    </row>
    <row r="33" spans="1:7" ht="24" customHeight="1" thickBot="1">
      <c r="A33" s="73" t="s">
        <v>10</v>
      </c>
      <c r="B33" s="73"/>
      <c r="C33" s="18">
        <f>SUM(C13:C32)</f>
        <v>-4033422</v>
      </c>
      <c r="D33" s="18">
        <f>SUM(D13:D32)</f>
        <v>4090422</v>
      </c>
      <c r="E33" s="66"/>
      <c r="F33" s="67"/>
    </row>
    <row r="34" spans="1:7" ht="20.25" customHeight="1" thickBot="1">
      <c r="A34" s="68" t="s">
        <v>14</v>
      </c>
      <c r="B34" s="69"/>
      <c r="C34" s="70">
        <f>C33+D33</f>
        <v>57000</v>
      </c>
      <c r="D34" s="70"/>
      <c r="E34" s="66"/>
      <c r="F34" s="67"/>
    </row>
    <row r="35" spans="1:7" ht="16.5" customHeight="1" thickBot="1">
      <c r="A35" s="69"/>
      <c r="B35" s="69"/>
      <c r="C35" s="70"/>
      <c r="D35" s="70"/>
      <c r="E35" s="66"/>
      <c r="F35" s="67"/>
    </row>
    <row r="36" spans="1:7" ht="15.75" customHeight="1">
      <c r="A36" s="20"/>
      <c r="B36" s="20"/>
      <c r="C36" s="27"/>
      <c r="D36" s="27"/>
      <c r="E36" s="28"/>
      <c r="F36" s="29"/>
      <c r="G36" s="26">
        <f>SUM(C8-C34)</f>
        <v>0</v>
      </c>
    </row>
    <row r="37" spans="1:7" ht="77.25" hidden="1" customHeight="1">
      <c r="A37" s="71"/>
      <c r="B37" s="71"/>
      <c r="C37" s="71"/>
      <c r="D37" s="71"/>
      <c r="E37" s="71"/>
      <c r="F37" s="71"/>
    </row>
    <row r="38" spans="1:7" ht="63" customHeight="1">
      <c r="A38" s="72"/>
      <c r="B38" s="72"/>
      <c r="C38" s="72"/>
      <c r="D38" s="72"/>
      <c r="E38" s="72"/>
      <c r="F38" s="72"/>
    </row>
    <row r="39" spans="1:7" ht="18">
      <c r="A39" s="30"/>
      <c r="B39" s="30"/>
      <c r="C39" s="30"/>
      <c r="D39" s="30"/>
      <c r="E39" s="30"/>
      <c r="F39" s="30"/>
    </row>
    <row r="40" spans="1:7" ht="20.25">
      <c r="A40" s="62"/>
      <c r="B40" s="63"/>
      <c r="C40" s="63"/>
      <c r="D40" s="63"/>
      <c r="E40" s="63"/>
      <c r="F40" s="63"/>
    </row>
    <row r="41" spans="1:7" ht="18">
      <c r="A41" s="64"/>
      <c r="B41" s="65"/>
      <c r="C41" s="65"/>
      <c r="D41" s="65"/>
      <c r="E41" s="65"/>
      <c r="F41" s="65"/>
    </row>
    <row r="42" spans="1:7" ht="18" customHeight="1">
      <c r="A42" s="31"/>
      <c r="B42" s="31"/>
      <c r="C42" s="31"/>
      <c r="D42" s="31"/>
      <c r="E42" s="31"/>
      <c r="F42" s="31"/>
    </row>
    <row r="43" spans="1:7" ht="18" customHeight="1">
      <c r="A43" s="32"/>
      <c r="B43" s="32"/>
      <c r="C43" s="32"/>
      <c r="D43" s="32"/>
      <c r="E43" s="32"/>
      <c r="F43" s="32"/>
    </row>
    <row r="44" spans="1:7" ht="14.25" hidden="1" customHeight="1">
      <c r="A44" s="32"/>
      <c r="B44" s="32"/>
      <c r="C44" s="32"/>
      <c r="D44" s="32"/>
      <c r="E44" s="32"/>
      <c r="F44" s="32"/>
    </row>
  </sheetData>
  <mergeCells count="25">
    <mergeCell ref="F7:F9"/>
    <mergeCell ref="A8:B9"/>
    <mergeCell ref="C8:D9"/>
    <mergeCell ref="E8:E9"/>
    <mergeCell ref="A29:A31"/>
    <mergeCell ref="A18:A21"/>
    <mergeCell ref="B26:B27"/>
    <mergeCell ref="A26:A27"/>
    <mergeCell ref="B30:B31"/>
    <mergeCell ref="A1:F1"/>
    <mergeCell ref="A40:F40"/>
    <mergeCell ref="A41:F41"/>
    <mergeCell ref="E33:E35"/>
    <mergeCell ref="F33:F35"/>
    <mergeCell ref="A34:B35"/>
    <mergeCell ref="C34:D35"/>
    <mergeCell ref="A37:F37"/>
    <mergeCell ref="A38:F38"/>
    <mergeCell ref="A33:B33"/>
    <mergeCell ref="A10:E10"/>
    <mergeCell ref="A11:F11"/>
    <mergeCell ref="A15:A17"/>
    <mergeCell ref="A2:F2"/>
    <mergeCell ref="A4:F4"/>
    <mergeCell ref="A7:B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5" orientation="portrait" r:id="rId1"/>
  <headerFooter alignWithMargins="0"/>
  <rowBreaks count="2" manualBreakCount="2">
    <brk id="36" max="5" man="1"/>
    <brk id="43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zestawienie autopoprawka</vt:lpstr>
      <vt:lpstr>'zestawienie autopoprawka'!Obszar_wydruku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d.gruszczynska</dc:creator>
  <cp:lastModifiedBy>j.pirog</cp:lastModifiedBy>
  <cp:lastPrinted>2012-11-20T09:25:29Z</cp:lastPrinted>
  <dcterms:created xsi:type="dcterms:W3CDTF">2011-10-28T04:56:14Z</dcterms:created>
  <dcterms:modified xsi:type="dcterms:W3CDTF">2012-11-20T10:19:01Z</dcterms:modified>
</cp:coreProperties>
</file>